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 codeName="{37A63EE7-654F-3FA9-A528-636911D70600}"/>
  <workbookPr codeName="ThisWorkbook"/>
  <bookViews>
    <workbookView xWindow="-120" yWindow="-120" windowWidth="23256" windowHeight="13176"/>
  </bookViews>
  <sheets>
    <sheet name="工作表1" sheetId="1" r:id="rId1"/>
  </sheets>
  <externalReferences>
    <externalReference r:id="rId2"/>
  </externalReferences>
  <definedNames>
    <definedName name="縣市">[1]縣市區鄉鎮!$A$1:$V$1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/>
  <c r="J14"/>
  <c r="F14"/>
  <c r="L14" l="1"/>
</calcChain>
</file>

<file path=xl/sharedStrings.xml><?xml version="1.0" encoding="utf-8"?>
<sst xmlns="http://schemas.openxmlformats.org/spreadsheetml/2006/main" count="75" uniqueCount="44">
  <si>
    <t>*姓名</t>
  </si>
  <si>
    <t>意願投開票所編號</t>
    <phoneticPr fontId="2" type="noConversion"/>
  </si>
  <si>
    <t>未抽中指定之投票所開票所時，是否願意接受選舉委員會另行指定</t>
    <phoneticPr fontId="2" type="noConversion"/>
  </si>
  <si>
    <t xml:space="preserve">投開票所職稱 </t>
    <phoneticPr fontId="2" type="noConversion"/>
  </si>
  <si>
    <t>選務經驗</t>
  </si>
  <si>
    <t>本職職等</t>
  </si>
  <si>
    <t>推薦來源</t>
    <phoneticPr fontId="2" type="noConversion"/>
  </si>
  <si>
    <t>推薦政黨</t>
    <phoneticPr fontId="2" type="noConversion"/>
  </si>
  <si>
    <t>*選舉人身份別</t>
  </si>
  <si>
    <t>*是否公教人員</t>
    <phoneticPr fontId="2" type="noConversion"/>
  </si>
  <si>
    <t>同意擔任監察員並簽章切結確實無說明一不得擔任監察員之情事</t>
    <phoneticPr fontId="2" type="noConversion"/>
  </si>
  <si>
    <t>投開票所編號</t>
    <phoneticPr fontId="1" type="noConversion"/>
  </si>
  <si>
    <t>管理員名額</t>
    <phoneticPr fontId="1" type="noConversion"/>
  </si>
  <si>
    <t>管理員公務人員數</t>
    <phoneticPr fontId="1" type="noConversion"/>
  </si>
  <si>
    <t>是否符合比例</t>
    <phoneticPr fontId="1" type="noConversion"/>
  </si>
  <si>
    <t>是</t>
  </si>
  <si>
    <r>
      <t>*身分證統號</t>
    </r>
    <r>
      <rPr>
        <b/>
        <sz val="12"/>
        <color rgb="FFFF0000"/>
        <rFont val="新細明體"/>
        <family val="1"/>
        <charset val="136"/>
      </rPr>
      <t>(第一個字母請大寫)</t>
    </r>
    <phoneticPr fontId="1" type="noConversion"/>
  </si>
  <si>
    <r>
      <t>*出生年月日</t>
    </r>
    <r>
      <rPr>
        <b/>
        <sz val="12"/>
        <color rgb="FFFF0000"/>
        <rFont val="新細明體"/>
        <family val="1"/>
        <charset val="136"/>
      </rPr>
      <t>(民國，請打8碼+斜線，如：55/01/01)</t>
    </r>
    <phoneticPr fontId="1" type="noConversion"/>
  </si>
  <si>
    <r>
      <t>性別</t>
    </r>
    <r>
      <rPr>
        <b/>
        <sz val="12"/>
        <color rgb="FFFF0000"/>
        <rFont val="新細明體"/>
        <family val="1"/>
        <charset val="136"/>
      </rPr>
      <t>(填男/女)</t>
    </r>
    <phoneticPr fontId="2" type="noConversion"/>
  </si>
  <si>
    <r>
      <t>*戶籍地址</t>
    </r>
    <r>
      <rPr>
        <b/>
        <sz val="12"/>
        <color rgb="FFFF0000"/>
        <rFont val="新細明體"/>
        <family val="1"/>
        <charset val="136"/>
      </rPr>
      <t>(里，如：金華里)</t>
    </r>
    <phoneticPr fontId="2" type="noConversion"/>
  </si>
  <si>
    <r>
      <t>*戶籍地址</t>
    </r>
    <r>
      <rPr>
        <b/>
        <sz val="12"/>
        <color rgb="FFFF0000"/>
        <rFont val="新細明體"/>
        <family val="1"/>
        <charset val="136"/>
      </rPr>
      <t>(縣市，如：桃園市)</t>
    </r>
    <phoneticPr fontId="1" type="noConversion"/>
  </si>
  <si>
    <r>
      <t>*戶籍地址</t>
    </r>
    <r>
      <rPr>
        <b/>
        <sz val="12"/>
        <color rgb="FFFF0000"/>
        <rFont val="新細明體"/>
        <family val="1"/>
        <charset val="136"/>
      </rPr>
      <t>(鄉鎮市區，如：中壢區)</t>
    </r>
    <phoneticPr fontId="1" type="noConversion"/>
  </si>
  <si>
    <r>
      <t>*戶籍地址</t>
    </r>
    <r>
      <rPr>
        <b/>
        <sz val="12"/>
        <color rgb="FFFF0000"/>
        <rFont val="新細明體"/>
        <family val="1"/>
        <charset val="136"/>
      </rPr>
      <t>(鄰，寫數字即可，如：22)</t>
    </r>
    <phoneticPr fontId="2" type="noConversion"/>
  </si>
  <si>
    <r>
      <t>*戶籍地址</t>
    </r>
    <r>
      <rPr>
        <b/>
        <sz val="12"/>
        <color rgb="FFFF0000"/>
        <rFont val="新細明體"/>
        <family val="1"/>
        <charset val="136"/>
      </rPr>
      <t>(請寫完整路名，如：環北路380號4樓)</t>
    </r>
    <phoneticPr fontId="2" type="noConversion"/>
  </si>
  <si>
    <r>
      <t>通訊地址</t>
    </r>
    <r>
      <rPr>
        <b/>
        <sz val="12"/>
        <color rgb="FFFF0000"/>
        <rFont val="新細明體"/>
        <family val="1"/>
        <charset val="136"/>
      </rPr>
      <t>(鄉鎮市區，如：中壢區)</t>
    </r>
    <phoneticPr fontId="1" type="noConversion"/>
  </si>
  <si>
    <r>
      <t>通訊地址</t>
    </r>
    <r>
      <rPr>
        <b/>
        <sz val="12"/>
        <color rgb="FFFF0000"/>
        <rFont val="新細明體"/>
        <family val="1"/>
        <charset val="136"/>
      </rPr>
      <t>(縣市，如：桃園市)</t>
    </r>
    <phoneticPr fontId="1" type="noConversion"/>
  </si>
  <si>
    <r>
      <t>通訊地址</t>
    </r>
    <r>
      <rPr>
        <b/>
        <sz val="12"/>
        <color rgb="FFFF0000"/>
        <rFont val="新細明體"/>
        <family val="1"/>
        <charset val="136"/>
      </rPr>
      <t>(里，如：金華里)</t>
    </r>
    <phoneticPr fontId="2" type="noConversion"/>
  </si>
  <si>
    <r>
      <t>通訊地址</t>
    </r>
    <r>
      <rPr>
        <b/>
        <sz val="12"/>
        <color rgb="FFFF0000"/>
        <rFont val="新細明體"/>
        <family val="1"/>
        <charset val="136"/>
      </rPr>
      <t>(鄰，寫數字即可，如：22)</t>
    </r>
    <phoneticPr fontId="2" type="noConversion"/>
  </si>
  <si>
    <r>
      <t>通訊地址</t>
    </r>
    <r>
      <rPr>
        <b/>
        <sz val="12"/>
        <color rgb="FFFF0000"/>
        <rFont val="新細明體"/>
        <family val="1"/>
        <charset val="136"/>
      </rPr>
      <t>(請寫完整路名，如：環北路380號4樓)</t>
    </r>
    <phoneticPr fontId="2" type="noConversion"/>
  </si>
  <si>
    <r>
      <t>指定之投票所開票所編號</t>
    </r>
    <r>
      <rPr>
        <b/>
        <sz val="12"/>
        <color rgb="FFFF0000"/>
        <rFont val="新細明體"/>
        <family val="1"/>
        <charset val="136"/>
      </rPr>
      <t>(請依本所提供分配表，填寫數字)</t>
    </r>
    <phoneticPr fontId="2" type="noConversion"/>
  </si>
  <si>
    <r>
      <t>推薦者</t>
    </r>
    <r>
      <rPr>
        <b/>
        <sz val="12"/>
        <color rgb="FFFF0000"/>
        <rFont val="新細明體"/>
        <family val="1"/>
        <charset val="136"/>
      </rPr>
      <t>(請填寫單位簡稱即可，如元生國小、新明國中...)</t>
    </r>
    <phoneticPr fontId="2" type="noConversion"/>
  </si>
  <si>
    <r>
      <t>行動電話</t>
    </r>
    <r>
      <rPr>
        <b/>
        <sz val="12"/>
        <color rgb="FFFF0000"/>
        <rFont val="新細明體"/>
        <family val="1"/>
        <charset val="136"/>
      </rPr>
      <t>(請統一格式為：0912-089555)</t>
    </r>
    <phoneticPr fontId="2" type="noConversion"/>
  </si>
  <si>
    <r>
      <t>電話(公</t>
    </r>
    <r>
      <rPr>
        <b/>
        <sz val="12"/>
        <color rgb="FFFF0000"/>
        <rFont val="新細明體"/>
        <family val="1"/>
        <charset val="136"/>
      </rPr>
      <t>)(請統一前面加區碼，並用「-」表示分機，如：03-4271801-4357)</t>
    </r>
    <phoneticPr fontId="2" type="noConversion"/>
  </si>
  <si>
    <r>
      <t>電話(宅)</t>
    </r>
    <r>
      <rPr>
        <b/>
        <sz val="12"/>
        <color rgb="FFFF0000"/>
        <rFont val="新細明體"/>
        <family val="1"/>
        <charset val="136"/>
      </rPr>
      <t>(請統一前面加區碼，如03-4271801)</t>
    </r>
    <phoneticPr fontId="2" type="noConversion"/>
  </si>
  <si>
    <r>
      <t>已完成三劑(或以上)Covid-19疫苗接種</t>
    </r>
    <r>
      <rPr>
        <b/>
        <sz val="12"/>
        <color rgb="FFFF0000"/>
        <rFont val="新細明體"/>
        <family val="1"/>
        <charset val="136"/>
      </rPr>
      <t>(請填是/否)</t>
    </r>
    <phoneticPr fontId="2" type="noConversion"/>
  </si>
  <si>
    <r>
      <t>備註</t>
    </r>
    <r>
      <rPr>
        <b/>
        <sz val="12"/>
        <color rgb="FFFF0000"/>
        <rFont val="新細明體"/>
        <family val="1"/>
        <charset val="136"/>
      </rPr>
      <t>(請備註葷/素)</t>
    </r>
    <phoneticPr fontId="2" type="noConversion"/>
  </si>
  <si>
    <t>主任管理員</t>
  </si>
  <si>
    <t>選委會遴選</t>
  </si>
  <si>
    <t>區域選舉人</t>
  </si>
  <si>
    <t>主任監察員</t>
  </si>
  <si>
    <t>管理員</t>
  </si>
  <si>
    <r>
      <t>本職機關(</t>
    </r>
    <r>
      <rPr>
        <b/>
        <sz val="12"/>
        <color rgb="FFFF0000"/>
        <rFont val="新細明體"/>
        <family val="1"/>
        <charset val="136"/>
      </rPr>
      <t>請全銜，如桃園市中壢區元生國民小學/非公教請填寫「社會人士」或「大專院校學生」</t>
    </r>
    <r>
      <rPr>
        <sz val="12"/>
        <rFont val="新細明體"/>
        <family val="1"/>
        <charset val="136"/>
      </rPr>
      <t>)</t>
    </r>
    <phoneticPr fontId="2" type="noConversion"/>
  </si>
  <si>
    <r>
      <t>本職職稱</t>
    </r>
    <r>
      <rPr>
        <b/>
        <sz val="12"/>
        <color rgb="FFFF0000"/>
        <rFont val="新細明體"/>
        <family val="1"/>
        <charset val="136"/>
      </rPr>
      <t>(如學校行政人員，請帶單位別，如人事室主任/非公教請填寫「社會人士」或「大專院校學生」)</t>
    </r>
    <phoneticPr fontId="2" type="noConversion"/>
  </si>
  <si>
    <t>華勛國小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</si>
</sst>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[$-404]e/m/d;@"/>
    <numFmt numFmtId="177" formatCode="0_);[Red]\(0\)"/>
  </numFmts>
  <fonts count="6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4" fillId="2" borderId="0" xfId="0" applyFont="1" applyFill="1"/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14" fontId="3" fillId="3" borderId="1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3" borderId="1" xfId="0" applyNumberFormat="1" applyFont="1" applyFill="1" applyBorder="1" applyAlignment="1">
      <alignment vertical="center" wrapText="1"/>
    </xf>
    <xf numFmtId="177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13</xdr:row>
      <xdr:rowOff>95250</xdr:rowOff>
    </xdr:from>
    <xdr:to>
      <xdr:col>3</xdr:col>
      <xdr:colOff>161925</xdr:colOff>
      <xdr:row>18</xdr:row>
      <xdr:rowOff>85725</xdr:rowOff>
    </xdr:to>
    <xdr:sp macro="[0]!巨集4" textlink="">
      <xdr:nvSpPr>
        <xdr:cNvPr id="2" name="矩形 1">
          <a:extLst>
            <a:ext uri="{FF2B5EF4-FFF2-40B4-BE49-F238E27FC236}">
              <a16:creationId xmlns:a16="http://schemas.microsoft.com/office/drawing/2014/main" xmlns="" id="{0E405E05-7083-4B7A-44F1-3CD2C5511DD2}"/>
            </a:ext>
          </a:extLst>
        </xdr:cNvPr>
        <xdr:cNvSpPr/>
      </xdr:nvSpPr>
      <xdr:spPr>
        <a:xfrm>
          <a:off x="409575" y="4667250"/>
          <a:ext cx="2247900" cy="990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100"/>
            <a:t>檢查並匯入</a:t>
          </a:r>
        </a:p>
      </xdr:txBody>
    </xdr:sp>
    <xdr:clientData/>
  </xdr:twoCellAnchor>
  <xdr:oneCellAnchor>
    <xdr:from>
      <xdr:col>6</xdr:col>
      <xdr:colOff>371475</xdr:colOff>
      <xdr:row>15</xdr:row>
      <xdr:rowOff>190500</xdr:rowOff>
    </xdr:from>
    <xdr:ext cx="184731" cy="264560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xmlns="" id="{E0E76522-F888-A526-9E8E-6E8A718CF21E}"/>
            </a:ext>
          </a:extLst>
        </xdr:cNvPr>
        <xdr:cNvSpPr txBox="1"/>
      </xdr:nvSpPr>
      <xdr:spPr>
        <a:xfrm>
          <a:off x="4029075" y="53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5105;&#30340;&#38642;&#31471;&#30828;&#30879;\4G\&#20977;&#33021;\&#20013;&#22754;&#21312;&#20844;&#25152;\&#27665;&#25919;\20230426_&#23039;&#20304;&#36984;&#33289;&#36984;&#21209;&#20154;&#21729;&#22577;&#21517;\&#25237;&#38283;&#31080;&#25152;&#24037;&#20316;&#20154;&#21729;&#21295;&#20837;(&#20491;&#20154;&#22577;&#21517;)\&#25237;&#38283;&#31080;&#25152;&#24037;&#20316;&#20154;&#21729;&#21295;&#20837;(&#20491;&#20154;&#22577;&#21517;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人員"/>
      <sheetName val="縣市區鄉鎮"/>
      <sheetName val="工作表"/>
    </sheetNames>
    <sheetDataSet>
      <sheetData sheetId="0"/>
      <sheetData sheetId="1">
        <row r="1">
          <cell r="A1" t="str">
            <v>臺北市</v>
          </cell>
          <cell r="B1" t="str">
            <v>新北市</v>
          </cell>
          <cell r="C1" t="str">
            <v>臺中市</v>
          </cell>
          <cell r="D1" t="str">
            <v>臺南市</v>
          </cell>
          <cell r="E1" t="str">
            <v>高雄市</v>
          </cell>
          <cell r="F1" t="str">
            <v>桃園市</v>
          </cell>
          <cell r="G1" t="str">
            <v>新竹縣</v>
          </cell>
          <cell r="H1" t="str">
            <v>苗栗縣</v>
          </cell>
          <cell r="I1" t="str">
            <v>彰化縣</v>
          </cell>
          <cell r="J1" t="str">
            <v>南投縣</v>
          </cell>
          <cell r="K1" t="str">
            <v>雲林縣</v>
          </cell>
          <cell r="L1" t="str">
            <v>嘉義縣</v>
          </cell>
          <cell r="M1" t="str">
            <v>屏東縣</v>
          </cell>
          <cell r="N1" t="str">
            <v>宜蘭縣</v>
          </cell>
          <cell r="O1" t="str">
            <v>花蓮縣</v>
          </cell>
          <cell r="P1" t="str">
            <v>臺東縣</v>
          </cell>
          <cell r="Q1" t="str">
            <v>澎湖縣</v>
          </cell>
          <cell r="R1" t="str">
            <v>基隆市</v>
          </cell>
          <cell r="S1" t="str">
            <v>新竹市</v>
          </cell>
          <cell r="T1" t="str">
            <v>嘉義市</v>
          </cell>
          <cell r="U1" t="str">
            <v>金門縣</v>
          </cell>
          <cell r="V1" t="str">
            <v>連江縣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AG14"/>
  <sheetViews>
    <sheetView tabSelected="1" topLeftCell="O7" workbookViewId="0">
      <selection activeCell="T10" sqref="T10"/>
    </sheetView>
  </sheetViews>
  <sheetFormatPr defaultRowHeight="15"/>
  <cols>
    <col min="1" max="1" width="14.125" bestFit="1" customWidth="1"/>
    <col min="2" max="2" width="14.125" customWidth="1"/>
    <col min="4" max="4" width="9.75" bestFit="1" customWidth="1"/>
    <col min="5" max="5" width="20.625" customWidth="1"/>
    <col min="6" max="6" width="16.875" customWidth="1"/>
    <col min="7" max="7" width="12.75" bestFit="1" customWidth="1"/>
    <col min="9" max="9" width="20" bestFit="1" customWidth="1"/>
    <col min="10" max="10" width="9.625" bestFit="1" customWidth="1"/>
    <col min="11" max="11" width="15.125" bestFit="1" customWidth="1"/>
    <col min="12" max="12" width="10.25" bestFit="1" customWidth="1"/>
    <col min="17" max="19" width="8.625" bestFit="1" customWidth="1"/>
    <col min="20" max="20" width="13.125" customWidth="1"/>
    <col min="21" max="21" width="13" customWidth="1"/>
    <col min="29" max="29" width="19.25" style="1" customWidth="1"/>
    <col min="30" max="31" width="11" style="1" bestFit="1" customWidth="1"/>
    <col min="33" max="33" width="11.875" customWidth="1"/>
  </cols>
  <sheetData>
    <row r="1" spans="1:33" s="9" customFormat="1" ht="178.2">
      <c r="A1" s="10" t="s">
        <v>0</v>
      </c>
      <c r="B1" s="10" t="s">
        <v>16</v>
      </c>
      <c r="C1" s="11" t="s">
        <v>17</v>
      </c>
      <c r="D1" s="12" t="s">
        <v>18</v>
      </c>
      <c r="E1" s="10" t="s">
        <v>41</v>
      </c>
      <c r="F1" s="10" t="s">
        <v>42</v>
      </c>
      <c r="G1" s="10" t="s">
        <v>20</v>
      </c>
      <c r="H1" s="10" t="s">
        <v>21</v>
      </c>
      <c r="I1" s="10" t="s">
        <v>19</v>
      </c>
      <c r="J1" s="10" t="s">
        <v>22</v>
      </c>
      <c r="K1" s="10" t="s">
        <v>23</v>
      </c>
      <c r="L1" s="10" t="s">
        <v>25</v>
      </c>
      <c r="M1" s="10" t="s">
        <v>24</v>
      </c>
      <c r="N1" s="10" t="s">
        <v>26</v>
      </c>
      <c r="O1" s="10" t="s">
        <v>27</v>
      </c>
      <c r="P1" s="10" t="s">
        <v>28</v>
      </c>
      <c r="Q1" s="11" t="s">
        <v>29</v>
      </c>
      <c r="R1" s="8" t="s">
        <v>1</v>
      </c>
      <c r="S1" s="7" t="s">
        <v>2</v>
      </c>
      <c r="T1" s="10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7" t="s">
        <v>30</v>
      </c>
      <c r="Z1" s="7" t="s">
        <v>8</v>
      </c>
      <c r="AA1" s="7" t="s">
        <v>9</v>
      </c>
      <c r="AB1" s="7" t="s">
        <v>10</v>
      </c>
      <c r="AC1" s="8" t="s">
        <v>31</v>
      </c>
      <c r="AD1" s="8" t="s">
        <v>32</v>
      </c>
      <c r="AE1" s="8" t="s">
        <v>33</v>
      </c>
      <c r="AF1" s="7" t="s">
        <v>34</v>
      </c>
      <c r="AG1" s="7" t="s">
        <v>35</v>
      </c>
    </row>
    <row r="2" spans="1:33" s="3" customFormat="1" ht="32.4">
      <c r="A2" s="4"/>
      <c r="B2" s="4"/>
      <c r="C2" s="5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6"/>
      <c r="R2" s="13"/>
      <c r="S2" s="14"/>
      <c r="T2" s="4" t="s">
        <v>36</v>
      </c>
      <c r="U2" s="14"/>
      <c r="V2" s="14"/>
      <c r="W2" s="14" t="s">
        <v>37</v>
      </c>
      <c r="X2" s="14"/>
      <c r="Y2" s="4" t="s">
        <v>43</v>
      </c>
      <c r="Z2" s="14" t="s">
        <v>38</v>
      </c>
      <c r="AA2" s="4" t="s">
        <v>15</v>
      </c>
      <c r="AB2" s="14"/>
      <c r="AC2" s="5"/>
      <c r="AD2" s="5"/>
      <c r="AE2" s="5"/>
      <c r="AF2" s="4"/>
      <c r="AG2" s="4"/>
    </row>
    <row r="3" spans="1:33" s="3" customFormat="1" ht="32.4">
      <c r="A3" s="4"/>
      <c r="B3" s="4"/>
      <c r="C3" s="15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6"/>
      <c r="R3" s="13"/>
      <c r="S3" s="14"/>
      <c r="T3" s="4" t="s">
        <v>39</v>
      </c>
      <c r="U3" s="14"/>
      <c r="V3" s="14"/>
      <c r="W3" s="14" t="s">
        <v>37</v>
      </c>
      <c r="X3" s="14"/>
      <c r="Y3" s="17" t="s">
        <v>43</v>
      </c>
      <c r="Z3" s="14" t="s">
        <v>38</v>
      </c>
      <c r="AA3" s="4" t="s">
        <v>15</v>
      </c>
      <c r="AB3" s="14"/>
      <c r="AC3" s="5"/>
      <c r="AD3" s="5"/>
      <c r="AE3" s="5"/>
      <c r="AF3" s="4"/>
      <c r="AG3" s="4"/>
    </row>
    <row r="4" spans="1:33" s="3" customFormat="1" ht="32.4">
      <c r="A4" s="4"/>
      <c r="B4" s="4"/>
      <c r="C4" s="5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6"/>
      <c r="R4" s="13"/>
      <c r="S4" s="14"/>
      <c r="T4" s="4" t="s">
        <v>40</v>
      </c>
      <c r="U4" s="14"/>
      <c r="V4" s="14"/>
      <c r="W4" s="14" t="s">
        <v>37</v>
      </c>
      <c r="X4" s="14"/>
      <c r="Y4" s="17" t="s">
        <v>43</v>
      </c>
      <c r="Z4" s="14" t="s">
        <v>38</v>
      </c>
      <c r="AA4" s="4"/>
      <c r="AB4" s="14"/>
      <c r="AC4" s="5"/>
      <c r="AD4" s="5"/>
      <c r="AE4" s="5"/>
      <c r="AF4" s="4"/>
      <c r="AG4" s="4"/>
    </row>
    <row r="5" spans="1:33" s="3" customFormat="1" ht="32.4">
      <c r="A5" s="4"/>
      <c r="B5" s="4"/>
      <c r="C5" s="5"/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6"/>
      <c r="R5" s="13"/>
      <c r="S5" s="14"/>
      <c r="T5" s="4" t="s">
        <v>40</v>
      </c>
      <c r="U5" s="14"/>
      <c r="V5" s="14"/>
      <c r="W5" s="14" t="s">
        <v>37</v>
      </c>
      <c r="X5" s="14"/>
      <c r="Y5" s="17" t="s">
        <v>43</v>
      </c>
      <c r="Z5" s="14" t="s">
        <v>38</v>
      </c>
      <c r="AA5" s="4"/>
      <c r="AB5" s="14"/>
      <c r="AC5" s="5"/>
      <c r="AD5" s="5"/>
      <c r="AE5" s="5"/>
      <c r="AF5" s="4"/>
      <c r="AG5" s="4"/>
    </row>
    <row r="6" spans="1:33" s="3" customFormat="1" ht="32.4">
      <c r="A6" s="4"/>
      <c r="B6" s="4"/>
      <c r="C6" s="5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6"/>
      <c r="R6" s="13"/>
      <c r="S6" s="14"/>
      <c r="T6" s="4" t="s">
        <v>40</v>
      </c>
      <c r="U6" s="14"/>
      <c r="V6" s="14"/>
      <c r="W6" s="14" t="s">
        <v>37</v>
      </c>
      <c r="X6" s="14"/>
      <c r="Y6" s="17" t="s">
        <v>43</v>
      </c>
      <c r="Z6" s="14" t="s">
        <v>38</v>
      </c>
      <c r="AA6" s="4"/>
      <c r="AB6" s="14"/>
      <c r="AC6" s="5"/>
      <c r="AD6" s="5"/>
      <c r="AE6" s="5"/>
      <c r="AF6" s="4"/>
      <c r="AG6" s="4"/>
    </row>
    <row r="7" spans="1:33" s="3" customFormat="1" ht="32.4">
      <c r="A7" s="4"/>
      <c r="B7" s="4"/>
      <c r="C7" s="5"/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6"/>
      <c r="R7" s="13"/>
      <c r="S7" s="14"/>
      <c r="T7" s="4" t="s">
        <v>40</v>
      </c>
      <c r="U7" s="14"/>
      <c r="V7" s="14"/>
      <c r="W7" s="14" t="s">
        <v>37</v>
      </c>
      <c r="X7" s="14"/>
      <c r="Y7" s="17" t="s">
        <v>43</v>
      </c>
      <c r="Z7" s="14" t="s">
        <v>38</v>
      </c>
      <c r="AA7" s="4"/>
      <c r="AB7" s="14"/>
      <c r="AC7" s="5"/>
      <c r="AD7" s="5"/>
      <c r="AE7" s="5"/>
      <c r="AF7" s="4"/>
      <c r="AG7" s="4"/>
    </row>
    <row r="8" spans="1:33" s="3" customFormat="1" ht="32.4">
      <c r="A8" s="4"/>
      <c r="B8" s="4"/>
      <c r="C8" s="5"/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6"/>
      <c r="R8" s="13"/>
      <c r="S8" s="14"/>
      <c r="T8" s="4" t="s">
        <v>40</v>
      </c>
      <c r="U8" s="14"/>
      <c r="V8" s="14"/>
      <c r="W8" s="14" t="s">
        <v>37</v>
      </c>
      <c r="X8" s="14"/>
      <c r="Y8" s="17" t="s">
        <v>43</v>
      </c>
      <c r="Z8" s="14" t="s">
        <v>38</v>
      </c>
      <c r="AA8" s="4"/>
      <c r="AB8" s="14"/>
      <c r="AC8" s="5"/>
      <c r="AD8" s="5"/>
      <c r="AE8" s="5"/>
      <c r="AF8" s="4"/>
      <c r="AG8" s="4"/>
    </row>
    <row r="9" spans="1:33" s="3" customFormat="1" ht="32.4">
      <c r="A9" s="4"/>
      <c r="B9" s="4"/>
      <c r="C9" s="5"/>
      <c r="D9" s="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6"/>
      <c r="R9" s="13"/>
      <c r="S9" s="14"/>
      <c r="T9" s="4" t="s">
        <v>40</v>
      </c>
      <c r="U9" s="14"/>
      <c r="V9" s="14"/>
      <c r="W9" s="14" t="s">
        <v>37</v>
      </c>
      <c r="X9" s="14"/>
      <c r="Y9" s="17" t="s">
        <v>43</v>
      </c>
      <c r="Z9" s="14" t="s">
        <v>38</v>
      </c>
      <c r="AA9" s="4"/>
      <c r="AB9" s="14"/>
      <c r="AC9" s="5"/>
      <c r="AD9" s="5"/>
      <c r="AE9" s="5"/>
      <c r="AF9" s="4"/>
      <c r="AG9" s="4"/>
    </row>
    <row r="10" spans="1:33" s="3" customFormat="1" ht="32.4">
      <c r="A10" s="4"/>
      <c r="B10" s="4"/>
      <c r="C10" s="5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6"/>
      <c r="R10" s="13"/>
      <c r="S10" s="14"/>
      <c r="T10" s="4" t="s">
        <v>40</v>
      </c>
      <c r="U10" s="14"/>
      <c r="V10" s="14"/>
      <c r="W10" s="14" t="s">
        <v>37</v>
      </c>
      <c r="X10" s="14"/>
      <c r="Y10" s="17" t="s">
        <v>43</v>
      </c>
      <c r="Z10" s="14" t="s">
        <v>38</v>
      </c>
      <c r="AA10" s="4"/>
      <c r="AB10" s="14"/>
      <c r="AC10" s="5"/>
      <c r="AD10" s="5"/>
      <c r="AE10" s="5"/>
      <c r="AF10" s="4"/>
      <c r="AG10" s="4"/>
    </row>
    <row r="11" spans="1:33" s="3" customFormat="1" ht="16.2">
      <c r="A11" s="4"/>
      <c r="B11" s="4"/>
      <c r="C11" s="5"/>
      <c r="D11" s="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6"/>
      <c r="R11" s="13"/>
      <c r="S11" s="14"/>
      <c r="T11" s="4"/>
      <c r="U11" s="14"/>
      <c r="V11" s="14"/>
      <c r="W11" s="14"/>
      <c r="X11" s="14"/>
      <c r="Y11" s="4"/>
      <c r="Z11" s="14"/>
      <c r="AA11" s="4"/>
      <c r="AB11" s="14"/>
      <c r="AC11" s="5"/>
      <c r="AD11" s="5"/>
      <c r="AE11" s="5"/>
      <c r="AF11" s="4"/>
      <c r="AG11" s="4"/>
    </row>
    <row r="12" spans="1:33" s="3" customFormat="1" ht="16.2">
      <c r="A12" s="4"/>
      <c r="B12" s="4"/>
      <c r="C12" s="5"/>
      <c r="D12" s="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6"/>
      <c r="R12" s="13"/>
      <c r="S12" s="14"/>
      <c r="T12" s="4"/>
      <c r="U12" s="14"/>
      <c r="V12" s="14"/>
      <c r="W12" s="14"/>
      <c r="X12" s="14"/>
      <c r="Y12" s="4"/>
      <c r="Z12" s="14"/>
      <c r="AA12" s="4"/>
      <c r="AB12" s="14"/>
      <c r="AC12" s="5"/>
      <c r="AD12" s="5"/>
      <c r="AE12" s="5"/>
      <c r="AF12" s="4"/>
      <c r="AG12" s="4"/>
    </row>
    <row r="14" spans="1:33">
      <c r="E14" s="2" t="s">
        <v>11</v>
      </c>
      <c r="F14" s="2">
        <f>Q2</f>
        <v>0</v>
      </c>
      <c r="G14" s="2" t="s">
        <v>12</v>
      </c>
      <c r="H14" s="2">
        <f>COUNTA(AA4:AA12)</f>
        <v>0</v>
      </c>
      <c r="I14" s="2" t="s">
        <v>13</v>
      </c>
      <c r="J14" s="2">
        <f>COUNTIF(AA4:AA12,"是")</f>
        <v>0</v>
      </c>
      <c r="K14" s="2" t="s">
        <v>14</v>
      </c>
      <c r="L14" s="2" t="str">
        <f>IF(H14=9,IF(J14&gt;=5,"公職比OK","公職太少"),IF(J14&gt;=4,"足夠","不足"))</f>
        <v>不足</v>
      </c>
    </row>
  </sheetData>
  <sheetProtection algorithmName="SHA-512" hashValue="OZ8dX+O/tYcUpKfeXn1bRjErMug36HlV6hC4qeMTXlypAHi9LFnzDyn18W9zjEm04+UY0vQyrDUMHxPM8RF61g==" saltValue="XHjtKJclGJiYe4bBEn+3fA==" spinCount="100000" sheet="1" objects="1" scenarios="1"/>
  <protectedRanges>
    <protectedRange sqref="A2:Q12" name="範圍1"/>
    <protectedRange sqref="T2:T12" name="範圍2"/>
    <protectedRange sqref="Y2:AA12" name="範圍3"/>
    <protectedRange sqref="AC2:AG12" name="範圍4"/>
  </protectedRanges>
  <phoneticPr fontId="1" type="noConversion"/>
  <dataValidations count="10">
    <dataValidation allowBlank="1" showInputMessage="1" showErrorMessage="1" error="日期格式錯誤或未滿20歲" sqref="C2:C12"/>
    <dataValidation type="list" allowBlank="1" showInputMessage="1" showErrorMessage="1" sqref="L2:L12 G2:G12">
      <formula1>縣市</formula1>
    </dataValidation>
    <dataValidation type="textLength" operator="equal" allowBlank="1" showInputMessage="1" showErrorMessage="1" errorTitle="輸入錯誤" error="請重新輸入，投開票所編號為4碼。" sqref="R2:R12">
      <formula1>4</formula1>
    </dataValidation>
    <dataValidation type="textLength" allowBlank="1" showInputMessage="1" showErrorMessage="1" error="資料長度超過容許值" sqref="AG2:AG12">
      <formula1>0</formula1>
      <formula2>255</formula2>
    </dataValidation>
    <dataValidation type="textLength" allowBlank="1" showInputMessage="1" showErrorMessage="1" error="超出長度限制" sqref="AC2:AE12">
      <formula1>0</formula1>
      <formula2>20</formula2>
    </dataValidation>
    <dataValidation type="textLength" allowBlank="1" showInputMessage="1" showErrorMessage="1" error="資料長度超過容許值" sqref="E2:E12">
      <formula1>0</formula1>
      <formula2>50</formula2>
    </dataValidation>
    <dataValidation type="textLength" operator="lessThan" allowBlank="1" showInputMessage="1" showErrorMessage="1" error="資料長度超過容許值" sqref="Y2:Y12">
      <formula1>200</formula1>
    </dataValidation>
    <dataValidation type="list" allowBlank="1" showInputMessage="1" showErrorMessage="1" sqref="AA2:AA12 AF2:AF12">
      <formula1>"是,否"</formula1>
    </dataValidation>
    <dataValidation type="list" allowBlank="1" showInputMessage="1" showErrorMessage="1" sqref="D2:D12">
      <formula1>"男,女"</formula1>
    </dataValidation>
    <dataValidation type="textLength" operator="equal" allowBlank="1" showInputMessage="1" showErrorMessage="1" sqref="B2:B12">
      <formula1>10</formula1>
    </dataValidation>
  </dataValidations>
  <pageMargins left="0.7" right="0.7" top="0.75" bottom="0.75" header="0.3" footer="0.3"/>
  <pageSetup paperSize="8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Daniel</dc:creator>
  <cp:lastModifiedBy>USER</cp:lastModifiedBy>
  <cp:lastPrinted>2023-05-18T05:09:09Z</cp:lastPrinted>
  <dcterms:created xsi:type="dcterms:W3CDTF">2015-06-05T18:19:34Z</dcterms:created>
  <dcterms:modified xsi:type="dcterms:W3CDTF">2023-05-25T08:58:34Z</dcterms:modified>
</cp:coreProperties>
</file>