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華勛資料\111學年-林\餐點\餐點表\"/>
    </mc:Choice>
  </mc:AlternateContent>
  <bookViews>
    <workbookView xWindow="0" yWindow="0" windowWidth="9220" windowHeight="5270"/>
  </bookViews>
  <sheets>
    <sheet name="華勛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1" l="1"/>
  <c r="S41" i="1"/>
  <c r="T39" i="1"/>
  <c r="S39" i="1" s="1"/>
  <c r="T37" i="1"/>
  <c r="S37" i="1"/>
  <c r="T35" i="1"/>
  <c r="S35" i="1" s="1"/>
  <c r="T33" i="1"/>
  <c r="S33" i="1"/>
  <c r="T31" i="1"/>
  <c r="S31" i="1" s="1"/>
  <c r="T29" i="1"/>
  <c r="S29" i="1"/>
  <c r="T27" i="1"/>
  <c r="S27" i="1" s="1"/>
  <c r="T25" i="1"/>
  <c r="S25" i="1"/>
  <c r="T23" i="1"/>
  <c r="S23" i="1" s="1"/>
  <c r="T21" i="1"/>
  <c r="S21" i="1"/>
  <c r="T19" i="1"/>
  <c r="S19" i="1" s="1"/>
  <c r="T17" i="1"/>
  <c r="S17" i="1"/>
  <c r="T15" i="1"/>
  <c r="S15" i="1" s="1"/>
  <c r="T13" i="1"/>
  <c r="S13" i="1"/>
  <c r="T11" i="1"/>
  <c r="S11" i="1" s="1"/>
  <c r="T9" i="1"/>
  <c r="S9" i="1"/>
</calcChain>
</file>

<file path=xl/sharedStrings.xml><?xml version="1.0" encoding="utf-8"?>
<sst xmlns="http://schemas.openxmlformats.org/spreadsheetml/2006/main" count="313" uniqueCount="244">
  <si>
    <r>
      <t xml:space="preserve">                      </t>
    </r>
    <r>
      <rPr>
        <sz val="22"/>
        <rFont val="標楷體"/>
        <family val="4"/>
        <charset val="136"/>
      </rPr>
      <t>華勛國小附設幼兒園112年4月餐點計畫表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5" type="noConversion"/>
  </si>
  <si>
    <t>三章1Q申請</t>
    <phoneticPr fontId="4" type="noConversion"/>
  </si>
  <si>
    <t>早點心</t>
    <phoneticPr fontId="4" type="noConversion"/>
  </si>
  <si>
    <t>午餐</t>
    <phoneticPr fontId="4" type="noConversion"/>
  </si>
  <si>
    <t>午點心</t>
    <phoneticPr fontId="4" type="noConversion"/>
  </si>
  <si>
    <t>一</t>
    <phoneticPr fontId="4" type="noConversion"/>
  </si>
  <si>
    <t>兒童節補假</t>
    <phoneticPr fontId="4" type="noConversion"/>
  </si>
  <si>
    <t>二</t>
    <phoneticPr fontId="4" type="noConversion"/>
  </si>
  <si>
    <t>兒童節</t>
    <phoneticPr fontId="4" type="noConversion"/>
  </si>
  <si>
    <t>三</t>
    <phoneticPr fontId="4" type="noConversion"/>
  </si>
  <si>
    <t>清明節</t>
    <phoneticPr fontId="4" type="noConversion"/>
  </si>
  <si>
    <t>四</t>
    <phoneticPr fontId="4" type="noConversion"/>
  </si>
  <si>
    <t>★</t>
  </si>
  <si>
    <t>大滷麵疙瘩</t>
  </si>
  <si>
    <t>白米飯</t>
  </si>
  <si>
    <t>茄汁肉絲炒飯</t>
  </si>
  <si>
    <t>鐵板豆乾</t>
    <phoneticPr fontId="4" type="noConversion"/>
  </si>
  <si>
    <t>有機蔬菜O</t>
    <phoneticPr fontId="4" type="noConversion"/>
  </si>
  <si>
    <t>佛手瓜排骨湯</t>
    <phoneticPr fontId="4" type="noConversion"/>
  </si>
  <si>
    <t>羅宋雞湯</t>
    <phoneticPr fontId="4" type="noConversion"/>
  </si>
  <si>
    <t>水果</t>
  </si>
  <si>
    <t>麵疙瘩.肉片S.豆芽菜.木耳</t>
    <phoneticPr fontId="4" type="noConversion"/>
  </si>
  <si>
    <t>白米</t>
  </si>
  <si>
    <t>肉絲S.雞蛋Q.毛豆Q.洋蔥Q</t>
    <phoneticPr fontId="4" type="noConversion"/>
  </si>
  <si>
    <t>豆干片.紅蘿蔔Q</t>
    <phoneticPr fontId="4" type="noConversion"/>
  </si>
  <si>
    <t>佛手瓜Q.排骨S</t>
    <phoneticPr fontId="4" type="noConversion"/>
  </si>
  <si>
    <t>番茄.洋蔥.芹菜.雞丁S</t>
    <phoneticPr fontId="4" type="noConversion"/>
  </si>
  <si>
    <t>五</t>
    <phoneticPr fontId="4" type="noConversion"/>
  </si>
  <si>
    <t>綠豆奶香燕麥湯</t>
    <phoneticPr fontId="4" type="noConversion"/>
  </si>
  <si>
    <t>芝麻飯</t>
    <phoneticPr fontId="4" type="noConversion"/>
  </si>
  <si>
    <t>白菜滷肉</t>
    <phoneticPr fontId="4" type="noConversion"/>
  </si>
  <si>
    <t>荔香玉米</t>
    <phoneticPr fontId="4" type="noConversion"/>
  </si>
  <si>
    <t>有機蔬菜O</t>
    <phoneticPr fontId="4" type="noConversion"/>
  </si>
  <si>
    <t>味噌海芽湯</t>
    <phoneticPr fontId="4" type="noConversion"/>
  </si>
  <si>
    <t>絲瓜胚芽米粥</t>
    <phoneticPr fontId="4" type="noConversion"/>
  </si>
  <si>
    <t>燕麥.綠豆.圓糯.牛奶</t>
    <phoneticPr fontId="4" type="noConversion"/>
  </si>
  <si>
    <t>白米.黑芝麻</t>
    <phoneticPr fontId="4" type="noConversion"/>
  </si>
  <si>
    <t>袖珍菇Q.鴻禧菇Q.大白菜Q.肉片S</t>
    <phoneticPr fontId="4" type="noConversion"/>
  </si>
  <si>
    <t>玉米粒Q.紅蘿蔔Q.芋頭Q</t>
    <phoneticPr fontId="4" type="noConversion"/>
  </si>
  <si>
    <t>味噌.海帶芽</t>
    <phoneticPr fontId="4" type="noConversion"/>
  </si>
  <si>
    <t>胚芽米.絞肉S.絲瓜</t>
    <phoneticPr fontId="4" type="noConversion"/>
  </si>
  <si>
    <t>一</t>
    <phoneticPr fontId="4" type="noConversion"/>
  </si>
  <si>
    <t>韭香粄條</t>
    <phoneticPr fontId="4" type="noConversion"/>
  </si>
  <si>
    <t>香鬆飯</t>
  </si>
  <si>
    <t>甜椒魚丁</t>
    <phoneticPr fontId="4" type="noConversion"/>
  </si>
  <si>
    <t>油蔥薯片</t>
    <phoneticPr fontId="4" type="noConversion"/>
  </si>
  <si>
    <t>產銷履歷蔬菜T</t>
    <phoneticPr fontId="4" type="noConversion"/>
  </si>
  <si>
    <t>海絲肉絲湯</t>
    <phoneticPr fontId="4" type="noConversion"/>
  </si>
  <si>
    <t>紫米奶香露</t>
    <phoneticPr fontId="4" type="noConversion"/>
  </si>
  <si>
    <t>粄條.蚵白.肉絲S.韭菜</t>
    <phoneticPr fontId="4" type="noConversion"/>
  </si>
  <si>
    <t>白米.香鬆</t>
  </si>
  <si>
    <t>魚丁Q.甜椒Q.豆腐</t>
    <phoneticPr fontId="4" type="noConversion"/>
  </si>
  <si>
    <t>涼薯Q.肉片S.油蔥酥</t>
    <phoneticPr fontId="4" type="noConversion"/>
  </si>
  <si>
    <t>海帶絲.肉絲S</t>
    <phoneticPr fontId="4" type="noConversion"/>
  </si>
  <si>
    <t>西谷米.紫米.椰漿</t>
    <phoneticPr fontId="4" type="noConversion"/>
  </si>
  <si>
    <t>二</t>
    <phoneticPr fontId="4" type="noConversion"/>
  </si>
  <si>
    <t>雞蛋肉絲麵</t>
    <phoneticPr fontId="4" type="noConversion"/>
  </si>
  <si>
    <t>小米飯</t>
  </si>
  <si>
    <t>麻油雞片</t>
  </si>
  <si>
    <t>香椿沙茶乾絲</t>
    <phoneticPr fontId="4" type="noConversion"/>
  </si>
  <si>
    <t>有機蔬菜O</t>
    <phoneticPr fontId="4" type="noConversion"/>
  </si>
  <si>
    <t>牛蒡肉片湯</t>
    <phoneticPr fontId="4" type="noConversion"/>
  </si>
  <si>
    <t>香菇竹筍粥</t>
    <phoneticPr fontId="4" type="noConversion"/>
  </si>
  <si>
    <t>雞蛋.高麗菜.麵條</t>
    <phoneticPr fontId="4" type="noConversion"/>
  </si>
  <si>
    <t>小米</t>
  </si>
  <si>
    <t>雞片S.花椰菜Q</t>
  </si>
  <si>
    <t>白乾絲.香椿.紅蘿蔔Q.木耳Q</t>
    <phoneticPr fontId="4" type="noConversion"/>
  </si>
  <si>
    <t>牛蒡Q.肉片S</t>
    <phoneticPr fontId="4" type="noConversion"/>
  </si>
  <si>
    <t>白米.筍絲.絞肉S.香菇絲</t>
    <phoneticPr fontId="4" type="noConversion"/>
  </si>
  <si>
    <t>三</t>
    <phoneticPr fontId="4" type="noConversion"/>
  </si>
  <si>
    <t>魚片肉絲冬粉</t>
    <phoneticPr fontId="4" type="noConversion"/>
  </si>
  <si>
    <t>五穀飯</t>
  </si>
  <si>
    <t>冬瓜燒肉</t>
    <phoneticPr fontId="4" type="noConversion"/>
  </si>
  <si>
    <t>肉茸長豆</t>
    <phoneticPr fontId="4" type="noConversion"/>
  </si>
  <si>
    <t>季節蔬菜Q</t>
    <phoneticPr fontId="4" type="noConversion"/>
  </si>
  <si>
    <t>三絲白菜羹</t>
    <phoneticPr fontId="4" type="noConversion"/>
  </si>
  <si>
    <t>咖哩湯餃</t>
    <phoneticPr fontId="4" type="noConversion"/>
  </si>
  <si>
    <t>冬粉.肉絲S.魚丁.小白菜</t>
    <phoneticPr fontId="4" type="noConversion"/>
  </si>
  <si>
    <t>白米.糙米.紫米.燕麥.麥片</t>
  </si>
  <si>
    <t>肉丁S.冬瓜Q</t>
    <phoneticPr fontId="4" type="noConversion"/>
  </si>
  <si>
    <t>長豆Q.絞肉S.紅蘿蔔Q</t>
    <phoneticPr fontId="4" type="noConversion"/>
  </si>
  <si>
    <t>豆芽菜Q.木耳絲Q.紅蘿蔔Q.肉絲S.油皮</t>
    <phoneticPr fontId="4" type="noConversion"/>
  </si>
  <si>
    <t>水餃.洋蔥.豆芽菜.咖哩粉</t>
    <phoneticPr fontId="4" type="noConversion"/>
  </si>
  <si>
    <t>四</t>
    <phoneticPr fontId="4" type="noConversion"/>
  </si>
  <si>
    <t>果乾紫米薏仁湯</t>
    <phoneticPr fontId="4" type="noConversion"/>
  </si>
  <si>
    <t>麵條</t>
  </si>
  <si>
    <t>什錦燴麵</t>
  </si>
  <si>
    <t>滷味</t>
    <phoneticPr fontId="4" type="noConversion"/>
  </si>
  <si>
    <t>番茄蛋花湯</t>
    <phoneticPr fontId="4" type="noConversion"/>
  </si>
  <si>
    <t>白菜豆腐肉片湯</t>
    <phoneticPr fontId="4" type="noConversion"/>
  </si>
  <si>
    <t>紫米.小薏仁.蔓越莓.南瓜子</t>
    <phoneticPr fontId="4" type="noConversion"/>
  </si>
  <si>
    <t>肉絲S.紅蘿蔔Q.香菇Q.豆芽菜Q</t>
    <phoneticPr fontId="4" type="noConversion"/>
  </si>
  <si>
    <t>豆干.黑輪Q.海帶結</t>
    <phoneticPr fontId="4" type="noConversion"/>
  </si>
  <si>
    <t>番茄Q.雞蛋</t>
    <phoneticPr fontId="4" type="noConversion"/>
  </si>
  <si>
    <t>凍豆腐.高麗菜.雞肉片S.金針菇</t>
    <phoneticPr fontId="4" type="noConversion"/>
  </si>
  <si>
    <t>五</t>
    <phoneticPr fontId="4" type="noConversion"/>
  </si>
  <si>
    <t>★</t>
    <phoneticPr fontId="4" type="noConversion"/>
  </si>
  <si>
    <t>牛奶+慶生蛋糕</t>
    <phoneticPr fontId="4" type="noConversion"/>
  </si>
  <si>
    <t>紅藜飯</t>
    <phoneticPr fontId="4" type="noConversion"/>
  </si>
  <si>
    <t>油豆腐燒肉</t>
    <phoneticPr fontId="4" type="noConversion"/>
  </si>
  <si>
    <t>金茸黃瓜</t>
    <phoneticPr fontId="4" type="noConversion"/>
  </si>
  <si>
    <t>芹香結頭菜湯</t>
    <phoneticPr fontId="4" type="noConversion"/>
  </si>
  <si>
    <t>紅豆地瓜湯</t>
    <phoneticPr fontId="4" type="noConversion"/>
  </si>
  <si>
    <t>牛奶.蛋糕</t>
    <phoneticPr fontId="4" type="noConversion"/>
  </si>
  <si>
    <t>白米.紅藜</t>
    <phoneticPr fontId="4" type="noConversion"/>
  </si>
  <si>
    <t>油豆腐.肉片S</t>
    <phoneticPr fontId="4" type="noConversion"/>
  </si>
  <si>
    <t>大黃瓜Q.金針菇Q.木耳Q</t>
    <phoneticPr fontId="4" type="noConversion"/>
  </si>
  <si>
    <t>結頭菜Q.芹菜Q</t>
    <phoneticPr fontId="4" type="noConversion"/>
  </si>
  <si>
    <t>紅豆.地瓜</t>
    <phoneticPr fontId="4" type="noConversion"/>
  </si>
  <si>
    <t>一</t>
    <phoneticPr fontId="4" type="noConversion"/>
  </si>
  <si>
    <t>豆漿+奶油吐司</t>
    <phoneticPr fontId="4" type="noConversion"/>
  </si>
  <si>
    <t>香酥雞堡</t>
    <phoneticPr fontId="4" type="noConversion"/>
  </si>
  <si>
    <t>麻婆豆腐</t>
    <phoneticPr fontId="4" type="noConversion"/>
  </si>
  <si>
    <t>涼薯蛋花湯</t>
    <phoneticPr fontId="4" type="noConversion"/>
  </si>
  <si>
    <t>香菇肉茸鹹粥</t>
    <phoneticPr fontId="4" type="noConversion"/>
  </si>
  <si>
    <t>豆漿.奶油吐司</t>
    <phoneticPr fontId="4" type="noConversion"/>
  </si>
  <si>
    <t>雞堡S</t>
    <phoneticPr fontId="4" type="noConversion"/>
  </si>
  <si>
    <t>豆腐.絞肉S</t>
    <phoneticPr fontId="4" type="noConversion"/>
  </si>
  <si>
    <t>涼薯Q.雞蛋Q</t>
    <phoneticPr fontId="4" type="noConversion"/>
  </si>
  <si>
    <t>白米.絞肉S.香菇絲</t>
    <phoneticPr fontId="4" type="noConversion"/>
  </si>
  <si>
    <t>珍菇蔬菜蛤蜊肉片湯</t>
    <phoneticPr fontId="4" type="noConversion"/>
  </si>
  <si>
    <t>胚芽米飯</t>
  </si>
  <si>
    <t>番茄雞丁</t>
    <phoneticPr fontId="4" type="noConversion"/>
  </si>
  <si>
    <t>芹香海茸</t>
    <phoneticPr fontId="4" type="noConversion"/>
  </si>
  <si>
    <t>雪蓮子魚丸湯</t>
    <phoneticPr fontId="4" type="noConversion"/>
  </si>
  <si>
    <t>奶香南瓜西谷米</t>
    <phoneticPr fontId="4" type="noConversion"/>
  </si>
  <si>
    <t>金針菇.秀珍菇.大白菜.肉片S.蛤蜊</t>
    <phoneticPr fontId="4" type="noConversion"/>
  </si>
  <si>
    <t>白米.胚芽米</t>
  </si>
  <si>
    <t>雞丁S.洋蔥Q.番茄Q</t>
    <phoneticPr fontId="4" type="noConversion"/>
  </si>
  <si>
    <t>海茸.芹菜Q</t>
    <phoneticPr fontId="4" type="noConversion"/>
  </si>
  <si>
    <t>雪蓮子.魚丸S</t>
    <phoneticPr fontId="4" type="noConversion"/>
  </si>
  <si>
    <t>南瓜.西谷米.牛奶</t>
    <phoneticPr fontId="4" type="noConversion"/>
  </si>
  <si>
    <t>三</t>
    <phoneticPr fontId="4" type="noConversion"/>
  </si>
  <si>
    <t>燕麥扁蒲蝦米滑蛋粥</t>
    <phoneticPr fontId="4" type="noConversion"/>
  </si>
  <si>
    <t>蕎麥飯</t>
  </si>
  <si>
    <t>京醬肉絲</t>
  </si>
  <si>
    <t>白菜滷</t>
    <phoneticPr fontId="4" type="noConversion"/>
  </si>
  <si>
    <t>季節蔬菜Q</t>
    <phoneticPr fontId="4" type="noConversion"/>
  </si>
  <si>
    <t>青木瓜雞湯</t>
    <phoneticPr fontId="4" type="noConversion"/>
  </si>
  <si>
    <t>肉絲蔬菜麵</t>
    <phoneticPr fontId="4" type="noConversion"/>
  </si>
  <si>
    <t>燕麥.扁蒲.絞肉S.蝦米.雞蛋</t>
    <phoneticPr fontId="4" type="noConversion"/>
  </si>
  <si>
    <t>白米.蕎麥</t>
  </si>
  <si>
    <t>肉絲S.豆干片.紅蘿蔔Q</t>
  </si>
  <si>
    <t>大白菜Q.紅蘿蔔Q.木耳Q</t>
    <phoneticPr fontId="4" type="noConversion"/>
  </si>
  <si>
    <t>青木瓜Q.雞丁S</t>
    <phoneticPr fontId="4" type="noConversion"/>
  </si>
  <si>
    <t>蔬菜麵.蚵白菜.肉絲S</t>
    <phoneticPr fontId="4" type="noConversion"/>
  </si>
  <si>
    <t>海芽湯+肉包</t>
  </si>
  <si>
    <t>野菇肉絲炊飯</t>
  </si>
  <si>
    <t>開陽扁蒲</t>
    <phoneticPr fontId="4" type="noConversion"/>
  </si>
  <si>
    <t>竹筍排骨湯</t>
    <phoneticPr fontId="4" type="noConversion"/>
  </si>
  <si>
    <t>酸辣麵疙瘩</t>
    <phoneticPr fontId="4" type="noConversion"/>
  </si>
  <si>
    <t>海芽.肉包</t>
  </si>
  <si>
    <t>肉絲S.高麗菜S.鴻禧菇Q.袖珍菇Q.香菇Q.紅蘿蔔</t>
  </si>
  <si>
    <t>扁蒲Q.蝦米.木耳</t>
    <phoneticPr fontId="4" type="noConversion"/>
  </si>
  <si>
    <t>竹筍Q.排骨S</t>
    <phoneticPr fontId="4" type="noConversion"/>
  </si>
  <si>
    <t>麵疙瘩.大白菜.木耳.豬血.紅蘿蔔</t>
    <phoneticPr fontId="4" type="noConversion"/>
  </si>
  <si>
    <t>五</t>
    <phoneticPr fontId="4" type="noConversion"/>
  </si>
  <si>
    <t>台式擔仔麵</t>
  </si>
  <si>
    <t>三杯豆腸</t>
  </si>
  <si>
    <t>玉米炒蛋</t>
    <phoneticPr fontId="4" type="noConversion"/>
  </si>
  <si>
    <t>冬瓜湯</t>
    <phoneticPr fontId="4" type="noConversion"/>
  </si>
  <si>
    <t>鮮奶+起司貝果</t>
    <phoneticPr fontId="4" type="noConversion"/>
  </si>
  <si>
    <t>麵條.素絞肉.油豆腐.蚵白</t>
    <phoneticPr fontId="4" type="noConversion"/>
  </si>
  <si>
    <t>豆腸.九層塔Q.洋芋Q</t>
    <phoneticPr fontId="4" type="noConversion"/>
  </si>
  <si>
    <t>玉米粒Q.雞蛋Q</t>
    <phoneticPr fontId="4" type="noConversion"/>
  </si>
  <si>
    <t>冬瓜Q.薑絲</t>
    <phoneticPr fontId="4" type="noConversion"/>
  </si>
  <si>
    <t>鮮奶.起司貝果</t>
    <phoneticPr fontId="4" type="noConversion"/>
  </si>
  <si>
    <t>枸杞麻油麵線</t>
  </si>
  <si>
    <t>紅藜飯</t>
  </si>
  <si>
    <t>翅腿滷豆干</t>
  </si>
  <si>
    <t>沙嗲粉絲</t>
    <phoneticPr fontId="4" type="noConversion"/>
  </si>
  <si>
    <t>四神湯</t>
    <phoneticPr fontId="4" type="noConversion"/>
  </si>
  <si>
    <t>桂圓花生銀耳湯</t>
    <phoneticPr fontId="4" type="noConversion"/>
  </si>
  <si>
    <t>麵線.肉絲S.雞蛋.枸杞.高麗菜</t>
  </si>
  <si>
    <t>白米.紅藜</t>
  </si>
  <si>
    <t>翅腿S.豆干</t>
  </si>
  <si>
    <t>冬粉.肉絲S.洋蔥Q.毛豆Q.紅蘿蔔Q</t>
    <phoneticPr fontId="4" type="noConversion"/>
  </si>
  <si>
    <t>小薏仁.芡實.淮山.肉絲S</t>
    <phoneticPr fontId="4" type="noConversion"/>
  </si>
  <si>
    <t>白木耳.桂圓.花生仁</t>
    <phoneticPr fontId="4" type="noConversion"/>
  </si>
  <si>
    <t>二</t>
    <phoneticPr fontId="4" type="noConversion"/>
  </si>
  <si>
    <t>芝麻糙米漿+鍋貼</t>
    <phoneticPr fontId="4" type="noConversion"/>
  </si>
  <si>
    <t>燕麥飯</t>
  </si>
  <si>
    <t>香菇蒸肉餅</t>
    <phoneticPr fontId="4" type="noConversion"/>
  </si>
  <si>
    <t>花椰炒皮絲</t>
    <phoneticPr fontId="4" type="noConversion"/>
  </si>
  <si>
    <t>扁蒲雞湯</t>
    <phoneticPr fontId="4" type="noConversion"/>
  </si>
  <si>
    <t>越式風味米線</t>
    <phoneticPr fontId="4" type="noConversion"/>
  </si>
  <si>
    <t>糙米.黑芝麻.鍋貼</t>
    <phoneticPr fontId="4" type="noConversion"/>
  </si>
  <si>
    <t>白米.燕麥</t>
  </si>
  <si>
    <t>絞肉S.香菇Q</t>
    <phoneticPr fontId="4" type="noConversion"/>
  </si>
  <si>
    <t>花椰菜Q.皮絲</t>
    <phoneticPr fontId="4" type="noConversion"/>
  </si>
  <si>
    <t>扁蒲Q.雞丁S</t>
    <phoneticPr fontId="4" type="noConversion"/>
  </si>
  <si>
    <t>米線.肉片S.番茄.九層塔.豆芽菜</t>
    <phoneticPr fontId="4" type="noConversion"/>
  </si>
  <si>
    <t>三</t>
    <phoneticPr fontId="4" type="noConversion"/>
  </si>
  <si>
    <t>餛飩湯</t>
  </si>
  <si>
    <t>椒鹽魚塊</t>
    <phoneticPr fontId="4" type="noConversion"/>
  </si>
  <si>
    <t>番茄炒蛋</t>
  </si>
  <si>
    <t>金針肉絲湯</t>
    <phoneticPr fontId="4" type="noConversion"/>
  </si>
  <si>
    <t>蘿蔔糕湯</t>
    <phoneticPr fontId="4" type="noConversion"/>
  </si>
  <si>
    <t>餛飩.海苔絲.大白菜</t>
  </si>
  <si>
    <t>白米</t>
    <phoneticPr fontId="4" type="noConversion"/>
  </si>
  <si>
    <t>虱目魚塊Q</t>
    <phoneticPr fontId="4" type="noConversion"/>
  </si>
  <si>
    <t>番茄Q.雞蛋Q.豆腐</t>
  </si>
  <si>
    <t>金針.冬粉.肉絲S</t>
    <phoneticPr fontId="4" type="noConversion"/>
  </si>
  <si>
    <t>蘿蔔糕.蚵白菜</t>
    <phoneticPr fontId="4" type="noConversion"/>
  </si>
  <si>
    <t>四</t>
    <phoneticPr fontId="4" type="noConversion"/>
  </si>
  <si>
    <t>干貝吻魚小米鹹粥</t>
    <phoneticPr fontId="4" type="noConversion"/>
  </si>
  <si>
    <t>米粉</t>
  </si>
  <si>
    <t>肉絲炒米粉</t>
  </si>
  <si>
    <t>鼓汁豆干</t>
    <phoneticPr fontId="4" type="noConversion"/>
  </si>
  <si>
    <t>有機蔬菜O</t>
    <phoneticPr fontId="4" type="noConversion"/>
  </si>
  <si>
    <t>黃瓜肉片湯</t>
    <phoneticPr fontId="4" type="noConversion"/>
  </si>
  <si>
    <t>奶香花豆芋圓湯</t>
    <phoneticPr fontId="4" type="noConversion"/>
  </si>
  <si>
    <t>小米.珠貝.絞肉S.吻魚.玉米粒</t>
    <phoneticPr fontId="4" type="noConversion"/>
  </si>
  <si>
    <t>肉絲S.高麗菜Q.紅蘿蔔Q.芹菜Q</t>
  </si>
  <si>
    <t>豆干.黑豆鼓</t>
    <phoneticPr fontId="4" type="noConversion"/>
  </si>
  <si>
    <t>黃瓜Q.肉片S</t>
    <phoneticPr fontId="4" type="noConversion"/>
  </si>
  <si>
    <t>花豆.芋圓.牛奶</t>
    <phoneticPr fontId="4" type="noConversion"/>
  </si>
  <si>
    <t>五</t>
    <phoneticPr fontId="4" type="noConversion"/>
  </si>
  <si>
    <t>蔥香米苔目</t>
    <phoneticPr fontId="4" type="noConversion"/>
  </si>
  <si>
    <t>糙米飯</t>
    <phoneticPr fontId="4" type="noConversion"/>
  </si>
  <si>
    <t>南瓜燒雞</t>
    <phoneticPr fontId="4" type="noConversion"/>
  </si>
  <si>
    <t>紅燒麵腸</t>
  </si>
  <si>
    <t>有機蔬菜O</t>
    <phoneticPr fontId="4" type="noConversion"/>
  </si>
  <si>
    <t>芹香蘿蔔湯</t>
    <phoneticPr fontId="4" type="noConversion"/>
  </si>
  <si>
    <t>鮮奶+水煮地瓜</t>
    <phoneticPr fontId="4" type="noConversion"/>
  </si>
  <si>
    <t>米苔目.肉絲S.豆芽菜.蔥</t>
    <phoneticPr fontId="4" type="noConversion"/>
  </si>
  <si>
    <t>白米.糙米</t>
    <phoneticPr fontId="4" type="noConversion"/>
  </si>
  <si>
    <t>南瓜Q.雞丁S</t>
    <phoneticPr fontId="4" type="noConversion"/>
  </si>
  <si>
    <t>麵腸.高麗菜Q.紅蘿蔔Q</t>
  </si>
  <si>
    <t>白蘿蔔Q.芹菜Q</t>
    <phoneticPr fontId="4" type="noConversion"/>
  </si>
  <si>
    <t>鮮奶.地瓜</t>
    <phoneticPr fontId="4" type="noConversion"/>
  </si>
  <si>
    <t>＊蔬食日及3章1Q豆奶日：4/21。</t>
    <phoneticPr fontId="4" type="noConversion"/>
  </si>
  <si>
    <t>＊本廠一律使用國產豬肉、雞肉。</t>
    <phoneticPr fontId="4" type="noConversion"/>
  </si>
  <si>
    <t>＊配合天天安心食材政策，每周一供應履歷蔬菜、每周二、四、五供應有機蔬菜。</t>
    <phoneticPr fontId="5" type="noConversion"/>
  </si>
  <si>
    <t>＊配合國產可追溯生鮮農漁畜產品食材政策，菜單主要食材明細標示「S」已取得CAS標章，標示「Q」可追溯生產來源。</t>
    <phoneticPr fontId="5" type="noConversion"/>
  </si>
  <si>
    <t>全穀雜糧 （份）</t>
    <phoneticPr fontId="5" type="noConversion"/>
  </si>
  <si>
    <t>油脂與堅果種子（份）</t>
    <phoneticPr fontId="5" type="noConversion"/>
  </si>
  <si>
    <t>蔬菜     （份）</t>
    <phoneticPr fontId="5" type="noConversion"/>
  </si>
  <si>
    <t>奶類     （份）</t>
    <phoneticPr fontId="5" type="noConversion"/>
  </si>
  <si>
    <t>豆魚蛋肉 （份）</t>
    <phoneticPr fontId="5" type="noConversion"/>
  </si>
  <si>
    <t>水果  (份)</t>
    <phoneticPr fontId="4" type="noConversion"/>
  </si>
  <si>
    <t>鈣(mg)</t>
    <phoneticPr fontId="4" type="noConversion"/>
  </si>
  <si>
    <t>鈉(mg)</t>
    <phoneticPr fontId="4" type="noConversion"/>
  </si>
  <si>
    <t>熱量         （大卡）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</si>
</sst>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m&quot;月&quot;d&quot;日&quot;"/>
    <numFmt numFmtId="177" formatCode="_-* #,##0_-;\-* #,##0_-;_-* &quot;-&quot;??_-;_-@_-"/>
    <numFmt numFmtId="178" formatCode="0_);[Red]\(0\)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20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31" xfId="2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14" xfId="2" applyFont="1" applyFill="1" applyBorder="1" applyAlignment="1">
      <alignment horizontal="center" vertical="center" shrinkToFit="1"/>
    </xf>
    <xf numFmtId="0" fontId="10" fillId="0" borderId="26" xfId="2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35" xfId="2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16" xfId="2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1" xfId="2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3" fillId="0" borderId="0" xfId="2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177" fontId="9" fillId="0" borderId="2" xfId="1" applyNumberFormat="1" applyFont="1" applyBorder="1" applyAlignment="1">
      <alignment horizontal="center" vertical="center" wrapText="1" shrinkToFit="1"/>
    </xf>
    <xf numFmtId="178" fontId="9" fillId="0" borderId="39" xfId="0" applyNumberFormat="1" applyFont="1" applyBorder="1" applyAlignment="1">
      <alignment horizontal="center" vertical="center" wrapText="1" shrinkToFit="1"/>
    </xf>
    <xf numFmtId="0" fontId="10" fillId="0" borderId="38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1" fontId="9" fillId="0" borderId="14" xfId="0" applyNumberFormat="1" applyFont="1" applyFill="1" applyBorder="1" applyAlignment="1">
      <alignment horizontal="center" vertical="center" shrinkToFit="1"/>
    </xf>
    <xf numFmtId="1" fontId="9" fillId="0" borderId="42" xfId="0" applyNumberFormat="1" applyFont="1" applyFill="1" applyBorder="1" applyAlignment="1">
      <alignment horizontal="center" vertical="center" shrinkToFit="1"/>
    </xf>
    <xf numFmtId="1" fontId="9" fillId="0" borderId="26" xfId="0" applyNumberFormat="1" applyFont="1" applyFill="1" applyBorder="1" applyAlignment="1">
      <alignment horizontal="center" vertical="center" shrinkToFit="1"/>
    </xf>
    <xf numFmtId="1" fontId="9" fillId="0" borderId="43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48" xfId="0" applyFont="1" applyFill="1" applyBorder="1" applyAlignment="1">
      <alignment horizontal="center" vertical="center" shrinkToFit="1"/>
    </xf>
    <xf numFmtId="1" fontId="9" fillId="0" borderId="41" xfId="0" applyNumberFormat="1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1" fontId="9" fillId="0" borderId="40" xfId="0" applyNumberFormat="1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1" fontId="9" fillId="0" borderId="45" xfId="0" applyNumberFormat="1" applyFont="1" applyFill="1" applyBorder="1" applyAlignment="1">
      <alignment horizontal="center" vertical="center" shrinkToFit="1"/>
    </xf>
    <xf numFmtId="1" fontId="9" fillId="0" borderId="46" xfId="0" applyNumberFormat="1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176" fontId="10" fillId="0" borderId="17" xfId="0" applyNumberFormat="1" applyFont="1" applyFill="1" applyBorder="1" applyAlignment="1">
      <alignment horizontal="center" vertical="center" shrinkToFit="1"/>
    </xf>
    <xf numFmtId="176" fontId="10" fillId="0" borderId="29" xfId="0" applyNumberFormat="1" applyFont="1" applyFill="1" applyBorder="1" applyAlignment="1">
      <alignment horizontal="center" vertical="center" shrinkToFit="1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30" xfId="0" applyNumberFormat="1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shrinkToFit="1"/>
    </xf>
    <xf numFmtId="176" fontId="10" fillId="0" borderId="22" xfId="0" applyNumberFormat="1" applyFont="1" applyFill="1" applyBorder="1" applyAlignment="1">
      <alignment horizontal="center" vertical="center" shrinkToFit="1"/>
    </xf>
    <xf numFmtId="176" fontId="10" fillId="0" borderId="18" xfId="0" applyNumberFormat="1" applyFont="1" applyFill="1" applyBorder="1" applyAlignment="1">
      <alignment horizontal="center" vertical="center" shrinkToFit="1"/>
    </xf>
    <xf numFmtId="176" fontId="10" fillId="0" borderId="13" xfId="0" applyNumberFormat="1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176" fontId="10" fillId="0" borderId="7" xfId="0" applyNumberFormat="1" applyFont="1" applyFill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horizontal="center" vertical="center" shrinkToFit="1"/>
    </xf>
    <xf numFmtId="176" fontId="10" fillId="0" borderId="14" xfId="0" applyNumberFormat="1" applyFont="1" applyFill="1" applyBorder="1" applyAlignment="1">
      <alignment horizontal="center" vertical="center" shrinkToFit="1"/>
    </xf>
    <xf numFmtId="176" fontId="12" fillId="0" borderId="17" xfId="0" applyNumberFormat="1" applyFont="1" applyFill="1" applyBorder="1" applyAlignment="1">
      <alignment horizontal="center" vertical="center" shrinkToFit="1"/>
    </xf>
    <xf numFmtId="176" fontId="12" fillId="0" borderId="29" xfId="0" applyNumberFormat="1" applyFont="1" applyFill="1" applyBorder="1" applyAlignment="1">
      <alignment horizontal="center" vertical="center" shrinkToFit="1"/>
    </xf>
    <xf numFmtId="176" fontId="12" fillId="0" borderId="18" xfId="0" applyNumberFormat="1" applyFont="1" applyFill="1" applyBorder="1" applyAlignment="1">
      <alignment horizontal="center" vertical="center" shrinkToFit="1"/>
    </xf>
    <xf numFmtId="176" fontId="12" fillId="0" borderId="30" xfId="0" applyNumberFormat="1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176" fontId="10" fillId="0" borderId="19" xfId="0" applyNumberFormat="1" applyFont="1" applyFill="1" applyBorder="1" applyAlignment="1">
      <alignment horizontal="center" vertical="center" shrinkToFit="1"/>
    </xf>
    <xf numFmtId="176" fontId="10" fillId="0" borderId="33" xfId="0" applyNumberFormat="1" applyFont="1" applyFill="1" applyBorder="1" applyAlignment="1">
      <alignment horizontal="center" vertical="center" shrinkToFit="1"/>
    </xf>
    <xf numFmtId="176" fontId="10" fillId="0" borderId="10" xfId="0" applyNumberFormat="1" applyFont="1" applyFill="1" applyBorder="1" applyAlignment="1">
      <alignment horizontal="center" vertical="center" shrinkToFit="1"/>
    </xf>
    <xf numFmtId="176" fontId="8" fillId="0" borderId="17" xfId="0" applyNumberFormat="1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18" xfId="0" applyNumberFormat="1" applyFont="1" applyFill="1" applyBorder="1" applyAlignment="1">
      <alignment horizontal="center" vertical="center" shrinkToFit="1"/>
    </xf>
    <xf numFmtId="176" fontId="8" fillId="0" borderId="13" xfId="0" applyNumberFormat="1" applyFont="1" applyFill="1" applyBorder="1" applyAlignment="1">
      <alignment horizontal="center" vertical="center" shrinkToFit="1"/>
    </xf>
    <xf numFmtId="176" fontId="8" fillId="0" borderId="19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76" fontId="8" fillId="0" borderId="2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" fontId="8" fillId="0" borderId="1" xfId="2" applyNumberFormat="1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shrinkToFit="1"/>
    </xf>
    <xf numFmtId="176" fontId="8" fillId="0" borderId="33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 shrinkToFit="1"/>
    </xf>
    <xf numFmtId="176" fontId="8" fillId="0" borderId="36" xfId="0" applyNumberFormat="1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="80" zoomScaleNormal="80" workbookViewId="0">
      <pane xSplit="2" ySplit="2" topLeftCell="C3" activePane="bottomRight" state="frozen"/>
      <selection activeCell="A2" sqref="A2:B2"/>
      <selection pane="topRight" activeCell="A2" sqref="A2:B2"/>
      <selection pane="bottomLeft" activeCell="A2" sqref="A2:B2"/>
      <selection pane="bottomRight" activeCell="D7" sqref="D7:T8"/>
    </sheetView>
  </sheetViews>
  <sheetFormatPr defaultRowHeight="57.75" customHeight="1"/>
  <cols>
    <col min="1" max="1" width="10.81640625" style="34" customWidth="1"/>
    <col min="2" max="3" width="3.81640625" style="34" customWidth="1"/>
    <col min="4" max="4" width="27.54296875" style="34" customWidth="1"/>
    <col min="5" max="5" width="19.1796875" style="34" customWidth="1"/>
    <col min="6" max="7" width="19.1796875" style="4" customWidth="1"/>
    <col min="8" max="9" width="19.1796875" style="43" customWidth="1"/>
    <col min="10" max="10" width="27.54296875" style="34" customWidth="1"/>
    <col min="11" max="11" width="12.81640625" style="34" customWidth="1"/>
    <col min="12" max="20" width="3.90625" style="34" customWidth="1"/>
    <col min="21" max="163" width="8.90625" style="34"/>
    <col min="164" max="164" width="10.81640625" style="34" customWidth="1"/>
    <col min="165" max="165" width="5.81640625" style="34" customWidth="1"/>
    <col min="166" max="174" width="16.81640625" style="34" customWidth="1"/>
    <col min="175" max="419" width="8.90625" style="34"/>
    <col min="420" max="420" width="10.81640625" style="34" customWidth="1"/>
    <col min="421" max="421" width="5.81640625" style="34" customWidth="1"/>
    <col min="422" max="430" width="16.81640625" style="34" customWidth="1"/>
    <col min="431" max="675" width="8.90625" style="34"/>
    <col min="676" max="676" width="10.81640625" style="34" customWidth="1"/>
    <col min="677" max="677" width="5.81640625" style="34" customWidth="1"/>
    <col min="678" max="686" width="16.81640625" style="34" customWidth="1"/>
    <col min="687" max="931" width="8.90625" style="34"/>
    <col min="932" max="932" width="10.81640625" style="34" customWidth="1"/>
    <col min="933" max="933" width="5.81640625" style="34" customWidth="1"/>
    <col min="934" max="942" width="16.81640625" style="34" customWidth="1"/>
    <col min="943" max="1187" width="8.90625" style="34"/>
    <col min="1188" max="1188" width="10.81640625" style="34" customWidth="1"/>
    <col min="1189" max="1189" width="5.81640625" style="34" customWidth="1"/>
    <col min="1190" max="1198" width="16.81640625" style="34" customWidth="1"/>
    <col min="1199" max="1443" width="8.90625" style="34"/>
    <col min="1444" max="1444" width="10.81640625" style="34" customWidth="1"/>
    <col min="1445" max="1445" width="5.81640625" style="34" customWidth="1"/>
    <col min="1446" max="1454" width="16.81640625" style="34" customWidth="1"/>
    <col min="1455" max="1699" width="8.90625" style="34"/>
    <col min="1700" max="1700" width="10.81640625" style="34" customWidth="1"/>
    <col min="1701" max="1701" width="5.81640625" style="34" customWidth="1"/>
    <col min="1702" max="1710" width="16.81640625" style="34" customWidth="1"/>
    <col min="1711" max="1955" width="8.90625" style="34"/>
    <col min="1956" max="1956" width="10.81640625" style="34" customWidth="1"/>
    <col min="1957" max="1957" width="5.81640625" style="34" customWidth="1"/>
    <col min="1958" max="1966" width="16.81640625" style="34" customWidth="1"/>
    <col min="1967" max="2211" width="8.90625" style="34"/>
    <col min="2212" max="2212" width="10.81640625" style="34" customWidth="1"/>
    <col min="2213" max="2213" width="5.81640625" style="34" customWidth="1"/>
    <col min="2214" max="2222" width="16.81640625" style="34" customWidth="1"/>
    <col min="2223" max="2467" width="8.90625" style="34"/>
    <col min="2468" max="2468" width="10.81640625" style="34" customWidth="1"/>
    <col min="2469" max="2469" width="5.81640625" style="34" customWidth="1"/>
    <col min="2470" max="2478" width="16.81640625" style="34" customWidth="1"/>
    <col min="2479" max="2723" width="8.90625" style="34"/>
    <col min="2724" max="2724" width="10.81640625" style="34" customWidth="1"/>
    <col min="2725" max="2725" width="5.81640625" style="34" customWidth="1"/>
    <col min="2726" max="2734" width="16.81640625" style="34" customWidth="1"/>
    <col min="2735" max="2979" width="8.90625" style="34"/>
    <col min="2980" max="2980" width="10.81640625" style="34" customWidth="1"/>
    <col min="2981" max="2981" width="5.81640625" style="34" customWidth="1"/>
    <col min="2982" max="2990" width="16.81640625" style="34" customWidth="1"/>
    <col min="2991" max="3235" width="8.90625" style="34"/>
    <col min="3236" max="3236" width="10.81640625" style="34" customWidth="1"/>
    <col min="3237" max="3237" width="5.81640625" style="34" customWidth="1"/>
    <col min="3238" max="3246" width="16.81640625" style="34" customWidth="1"/>
    <col min="3247" max="3491" width="8.90625" style="34"/>
    <col min="3492" max="3492" width="10.81640625" style="34" customWidth="1"/>
    <col min="3493" max="3493" width="5.81640625" style="34" customWidth="1"/>
    <col min="3494" max="3502" width="16.81640625" style="34" customWidth="1"/>
    <col min="3503" max="3747" width="8.90625" style="34"/>
    <col min="3748" max="3748" width="10.81640625" style="34" customWidth="1"/>
    <col min="3749" max="3749" width="5.81640625" style="34" customWidth="1"/>
    <col min="3750" max="3758" width="16.81640625" style="34" customWidth="1"/>
    <col min="3759" max="4003" width="8.90625" style="34"/>
    <col min="4004" max="4004" width="10.81640625" style="34" customWidth="1"/>
    <col min="4005" max="4005" width="5.81640625" style="34" customWidth="1"/>
    <col min="4006" max="4014" width="16.81640625" style="34" customWidth="1"/>
    <col min="4015" max="4259" width="8.90625" style="34"/>
    <col min="4260" max="4260" width="10.81640625" style="34" customWidth="1"/>
    <col min="4261" max="4261" width="5.81640625" style="34" customWidth="1"/>
    <col min="4262" max="4270" width="16.81640625" style="34" customWidth="1"/>
    <col min="4271" max="4515" width="8.90625" style="34"/>
    <col min="4516" max="4516" width="10.81640625" style="34" customWidth="1"/>
    <col min="4517" max="4517" width="5.81640625" style="34" customWidth="1"/>
    <col min="4518" max="4526" width="16.81640625" style="34" customWidth="1"/>
    <col min="4527" max="4771" width="8.90625" style="34"/>
    <col min="4772" max="4772" width="10.81640625" style="34" customWidth="1"/>
    <col min="4773" max="4773" width="5.81640625" style="34" customWidth="1"/>
    <col min="4774" max="4782" width="16.81640625" style="34" customWidth="1"/>
    <col min="4783" max="5027" width="8.90625" style="34"/>
    <col min="5028" max="5028" width="10.81640625" style="34" customWidth="1"/>
    <col min="5029" max="5029" width="5.81640625" style="34" customWidth="1"/>
    <col min="5030" max="5038" width="16.81640625" style="34" customWidth="1"/>
    <col min="5039" max="5283" width="8.90625" style="34"/>
    <col min="5284" max="5284" width="10.81640625" style="34" customWidth="1"/>
    <col min="5285" max="5285" width="5.81640625" style="34" customWidth="1"/>
    <col min="5286" max="5294" width="16.81640625" style="34" customWidth="1"/>
    <col min="5295" max="5539" width="8.90625" style="34"/>
    <col min="5540" max="5540" width="10.81640625" style="34" customWidth="1"/>
    <col min="5541" max="5541" width="5.81640625" style="34" customWidth="1"/>
    <col min="5542" max="5550" width="16.81640625" style="34" customWidth="1"/>
    <col min="5551" max="5795" width="8.90625" style="34"/>
    <col min="5796" max="5796" width="10.81640625" style="34" customWidth="1"/>
    <col min="5797" max="5797" width="5.81640625" style="34" customWidth="1"/>
    <col min="5798" max="5806" width="16.81640625" style="34" customWidth="1"/>
    <col min="5807" max="6051" width="8.90625" style="34"/>
    <col min="6052" max="6052" width="10.81640625" style="34" customWidth="1"/>
    <col min="6053" max="6053" width="5.81640625" style="34" customWidth="1"/>
    <col min="6054" max="6062" width="16.81640625" style="34" customWidth="1"/>
    <col min="6063" max="6307" width="8.90625" style="34"/>
    <col min="6308" max="6308" width="10.81640625" style="34" customWidth="1"/>
    <col min="6309" max="6309" width="5.81640625" style="34" customWidth="1"/>
    <col min="6310" max="6318" width="16.81640625" style="34" customWidth="1"/>
    <col min="6319" max="6563" width="8.90625" style="34"/>
    <col min="6564" max="6564" width="10.81640625" style="34" customWidth="1"/>
    <col min="6565" max="6565" width="5.81640625" style="34" customWidth="1"/>
    <col min="6566" max="6574" width="16.81640625" style="34" customWidth="1"/>
    <col min="6575" max="6819" width="8.90625" style="34"/>
    <col min="6820" max="6820" width="10.81640625" style="34" customWidth="1"/>
    <col min="6821" max="6821" width="5.81640625" style="34" customWidth="1"/>
    <col min="6822" max="6830" width="16.81640625" style="34" customWidth="1"/>
    <col min="6831" max="7075" width="8.90625" style="34"/>
    <col min="7076" max="7076" width="10.81640625" style="34" customWidth="1"/>
    <col min="7077" max="7077" width="5.81640625" style="34" customWidth="1"/>
    <col min="7078" max="7086" width="16.81640625" style="34" customWidth="1"/>
    <col min="7087" max="7331" width="8.90625" style="34"/>
    <col min="7332" max="7332" width="10.81640625" style="34" customWidth="1"/>
    <col min="7333" max="7333" width="5.81640625" style="34" customWidth="1"/>
    <col min="7334" max="7342" width="16.81640625" style="34" customWidth="1"/>
    <col min="7343" max="7587" width="8.90625" style="34"/>
    <col min="7588" max="7588" width="10.81640625" style="34" customWidth="1"/>
    <col min="7589" max="7589" width="5.81640625" style="34" customWidth="1"/>
    <col min="7590" max="7598" width="16.81640625" style="34" customWidth="1"/>
    <col min="7599" max="7843" width="8.90625" style="34"/>
    <col min="7844" max="7844" width="10.81640625" style="34" customWidth="1"/>
    <col min="7845" max="7845" width="5.81640625" style="34" customWidth="1"/>
    <col min="7846" max="7854" width="16.81640625" style="34" customWidth="1"/>
    <col min="7855" max="8099" width="8.90625" style="34"/>
    <col min="8100" max="8100" width="10.81640625" style="34" customWidth="1"/>
    <col min="8101" max="8101" width="5.81640625" style="34" customWidth="1"/>
    <col min="8102" max="8110" width="16.81640625" style="34" customWidth="1"/>
    <col min="8111" max="8355" width="8.90625" style="34"/>
    <col min="8356" max="8356" width="10.81640625" style="34" customWidth="1"/>
    <col min="8357" max="8357" width="5.81640625" style="34" customWidth="1"/>
    <col min="8358" max="8366" width="16.81640625" style="34" customWidth="1"/>
    <col min="8367" max="8611" width="8.90625" style="34"/>
    <col min="8612" max="8612" width="10.81640625" style="34" customWidth="1"/>
    <col min="8613" max="8613" width="5.81640625" style="34" customWidth="1"/>
    <col min="8614" max="8622" width="16.81640625" style="34" customWidth="1"/>
    <col min="8623" max="8867" width="8.90625" style="34"/>
    <col min="8868" max="8868" width="10.81640625" style="34" customWidth="1"/>
    <col min="8869" max="8869" width="5.81640625" style="34" customWidth="1"/>
    <col min="8870" max="8878" width="16.81640625" style="34" customWidth="1"/>
    <col min="8879" max="9123" width="8.90625" style="34"/>
    <col min="9124" max="9124" width="10.81640625" style="34" customWidth="1"/>
    <col min="9125" max="9125" width="5.81640625" style="34" customWidth="1"/>
    <col min="9126" max="9134" width="16.81640625" style="34" customWidth="1"/>
    <col min="9135" max="9379" width="8.90625" style="34"/>
    <col min="9380" max="9380" width="10.81640625" style="34" customWidth="1"/>
    <col min="9381" max="9381" width="5.81640625" style="34" customWidth="1"/>
    <col min="9382" max="9390" width="16.81640625" style="34" customWidth="1"/>
    <col min="9391" max="9635" width="8.90625" style="34"/>
    <col min="9636" max="9636" width="10.81640625" style="34" customWidth="1"/>
    <col min="9637" max="9637" width="5.81640625" style="34" customWidth="1"/>
    <col min="9638" max="9646" width="16.81640625" style="34" customWidth="1"/>
    <col min="9647" max="9891" width="8.90625" style="34"/>
    <col min="9892" max="9892" width="10.81640625" style="34" customWidth="1"/>
    <col min="9893" max="9893" width="5.81640625" style="34" customWidth="1"/>
    <col min="9894" max="9902" width="16.81640625" style="34" customWidth="1"/>
    <col min="9903" max="10147" width="8.90625" style="34"/>
    <col min="10148" max="10148" width="10.81640625" style="34" customWidth="1"/>
    <col min="10149" max="10149" width="5.81640625" style="34" customWidth="1"/>
    <col min="10150" max="10158" width="16.81640625" style="34" customWidth="1"/>
    <col min="10159" max="10403" width="8.90625" style="34"/>
    <col min="10404" max="10404" width="10.81640625" style="34" customWidth="1"/>
    <col min="10405" max="10405" width="5.81640625" style="34" customWidth="1"/>
    <col min="10406" max="10414" width="16.81640625" style="34" customWidth="1"/>
    <col min="10415" max="10659" width="8.90625" style="34"/>
    <col min="10660" max="10660" width="10.81640625" style="34" customWidth="1"/>
    <col min="10661" max="10661" width="5.81640625" style="34" customWidth="1"/>
    <col min="10662" max="10670" width="16.81640625" style="34" customWidth="1"/>
    <col min="10671" max="10915" width="8.90625" style="34"/>
    <col min="10916" max="10916" width="10.81640625" style="34" customWidth="1"/>
    <col min="10917" max="10917" width="5.81640625" style="34" customWidth="1"/>
    <col min="10918" max="10926" width="16.81640625" style="34" customWidth="1"/>
    <col min="10927" max="11171" width="8.90625" style="34"/>
    <col min="11172" max="11172" width="10.81640625" style="34" customWidth="1"/>
    <col min="11173" max="11173" width="5.81640625" style="34" customWidth="1"/>
    <col min="11174" max="11182" width="16.81640625" style="34" customWidth="1"/>
    <col min="11183" max="11427" width="8.90625" style="34"/>
    <col min="11428" max="11428" width="10.81640625" style="34" customWidth="1"/>
    <col min="11429" max="11429" width="5.81640625" style="34" customWidth="1"/>
    <col min="11430" max="11438" width="16.81640625" style="34" customWidth="1"/>
    <col min="11439" max="11683" width="8.90625" style="34"/>
    <col min="11684" max="11684" width="10.81640625" style="34" customWidth="1"/>
    <col min="11685" max="11685" width="5.81640625" style="34" customWidth="1"/>
    <col min="11686" max="11694" width="16.81640625" style="34" customWidth="1"/>
    <col min="11695" max="11939" width="8.90625" style="34"/>
    <col min="11940" max="11940" width="10.81640625" style="34" customWidth="1"/>
    <col min="11941" max="11941" width="5.81640625" style="34" customWidth="1"/>
    <col min="11942" max="11950" width="16.81640625" style="34" customWidth="1"/>
    <col min="11951" max="12195" width="8.90625" style="34"/>
    <col min="12196" max="12196" width="10.81640625" style="34" customWidth="1"/>
    <col min="12197" max="12197" width="5.81640625" style="34" customWidth="1"/>
    <col min="12198" max="12206" width="16.81640625" style="34" customWidth="1"/>
    <col min="12207" max="12451" width="8.90625" style="34"/>
    <col min="12452" max="12452" width="10.81640625" style="34" customWidth="1"/>
    <col min="12453" max="12453" width="5.81640625" style="34" customWidth="1"/>
    <col min="12454" max="12462" width="16.81640625" style="34" customWidth="1"/>
    <col min="12463" max="12707" width="8.90625" style="34"/>
    <col min="12708" max="12708" width="10.81640625" style="34" customWidth="1"/>
    <col min="12709" max="12709" width="5.81640625" style="34" customWidth="1"/>
    <col min="12710" max="12718" width="16.81640625" style="34" customWidth="1"/>
    <col min="12719" max="12963" width="8.90625" style="34"/>
    <col min="12964" max="12964" width="10.81640625" style="34" customWidth="1"/>
    <col min="12965" max="12965" width="5.81640625" style="34" customWidth="1"/>
    <col min="12966" max="12974" width="16.81640625" style="34" customWidth="1"/>
    <col min="12975" max="13219" width="8.90625" style="34"/>
    <col min="13220" max="13220" width="10.81640625" style="34" customWidth="1"/>
    <col min="13221" max="13221" width="5.81640625" style="34" customWidth="1"/>
    <col min="13222" max="13230" width="16.81640625" style="34" customWidth="1"/>
    <col min="13231" max="13475" width="8.90625" style="34"/>
    <col min="13476" max="13476" width="10.81640625" style="34" customWidth="1"/>
    <col min="13477" max="13477" width="5.81640625" style="34" customWidth="1"/>
    <col min="13478" max="13486" width="16.81640625" style="34" customWidth="1"/>
    <col min="13487" max="13731" width="8.90625" style="34"/>
    <col min="13732" max="13732" width="10.81640625" style="34" customWidth="1"/>
    <col min="13733" max="13733" width="5.81640625" style="34" customWidth="1"/>
    <col min="13734" max="13742" width="16.81640625" style="34" customWidth="1"/>
    <col min="13743" max="13987" width="8.90625" style="34"/>
    <col min="13988" max="13988" width="10.81640625" style="34" customWidth="1"/>
    <col min="13989" max="13989" width="5.81640625" style="34" customWidth="1"/>
    <col min="13990" max="13998" width="16.81640625" style="34" customWidth="1"/>
    <col min="13999" max="14243" width="8.90625" style="34"/>
    <col min="14244" max="14244" width="10.81640625" style="34" customWidth="1"/>
    <col min="14245" max="14245" width="5.81640625" style="34" customWidth="1"/>
    <col min="14246" max="14254" width="16.81640625" style="34" customWidth="1"/>
    <col min="14255" max="14499" width="8.90625" style="34"/>
    <col min="14500" max="14500" width="10.81640625" style="34" customWidth="1"/>
    <col min="14501" max="14501" width="5.81640625" style="34" customWidth="1"/>
    <col min="14502" max="14510" width="16.81640625" style="34" customWidth="1"/>
    <col min="14511" max="14755" width="8.90625" style="34"/>
    <col min="14756" max="14756" width="10.81640625" style="34" customWidth="1"/>
    <col min="14757" max="14757" width="5.81640625" style="34" customWidth="1"/>
    <col min="14758" max="14766" width="16.81640625" style="34" customWidth="1"/>
    <col min="14767" max="15011" width="8.90625" style="34"/>
    <col min="15012" max="15012" width="10.81640625" style="34" customWidth="1"/>
    <col min="15013" max="15013" width="5.81640625" style="34" customWidth="1"/>
    <col min="15014" max="15022" width="16.81640625" style="34" customWidth="1"/>
    <col min="15023" max="15267" width="8.90625" style="34"/>
    <col min="15268" max="15268" width="10.81640625" style="34" customWidth="1"/>
    <col min="15269" max="15269" width="5.81640625" style="34" customWidth="1"/>
    <col min="15270" max="15278" width="16.81640625" style="34" customWidth="1"/>
    <col min="15279" max="15523" width="8.90625" style="34"/>
    <col min="15524" max="15524" width="10.81640625" style="34" customWidth="1"/>
    <col min="15525" max="15525" width="5.81640625" style="34" customWidth="1"/>
    <col min="15526" max="15534" width="16.81640625" style="34" customWidth="1"/>
    <col min="15535" max="15779" width="8.90625" style="34"/>
    <col min="15780" max="15780" width="10.81640625" style="34" customWidth="1"/>
    <col min="15781" max="15781" width="5.81640625" style="34" customWidth="1"/>
    <col min="15782" max="15790" width="16.81640625" style="34" customWidth="1"/>
    <col min="15791" max="16035" width="8.90625" style="34"/>
    <col min="16036" max="16036" width="10.81640625" style="34" customWidth="1"/>
    <col min="16037" max="16037" width="5.81640625" style="34" customWidth="1"/>
    <col min="16038" max="16046" width="16.81640625" style="34" customWidth="1"/>
    <col min="16047" max="16322" width="8.90625" style="34"/>
    <col min="16323" max="16384" width="9" style="34" customWidth="1"/>
  </cols>
  <sheetData>
    <row r="1" spans="1:20" s="1" customFormat="1" ht="45.75" customHeight="1" thickBo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s="4" customFormat="1" ht="24.65" customHeight="1" thickBot="1">
      <c r="A2" s="110"/>
      <c r="B2" s="111"/>
      <c r="C2" s="2" t="s">
        <v>1</v>
      </c>
      <c r="D2" s="3" t="s">
        <v>2</v>
      </c>
      <c r="E2" s="112" t="s">
        <v>3</v>
      </c>
      <c r="F2" s="113"/>
      <c r="G2" s="113"/>
      <c r="H2" s="113"/>
      <c r="I2" s="114"/>
      <c r="J2" s="112" t="s">
        <v>4</v>
      </c>
      <c r="K2" s="115"/>
      <c r="L2" s="44" t="s">
        <v>235</v>
      </c>
      <c r="M2" s="45" t="s">
        <v>236</v>
      </c>
      <c r="N2" s="45" t="s">
        <v>237</v>
      </c>
      <c r="O2" s="45" t="s">
        <v>238</v>
      </c>
      <c r="P2" s="45" t="s">
        <v>239</v>
      </c>
      <c r="Q2" s="46" t="s">
        <v>240</v>
      </c>
      <c r="R2" s="46" t="s">
        <v>241</v>
      </c>
      <c r="S2" s="47" t="s">
        <v>242</v>
      </c>
      <c r="T2" s="48" t="s">
        <v>243</v>
      </c>
    </row>
    <row r="3" spans="1:20" s="4" customFormat="1" ht="18" customHeight="1">
      <c r="A3" s="116">
        <v>45019</v>
      </c>
      <c r="B3" s="117" t="s">
        <v>5</v>
      </c>
      <c r="C3" s="118"/>
      <c r="D3" s="56" t="s">
        <v>6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</row>
    <row r="4" spans="1:20" s="4" customFormat="1" ht="18" customHeight="1">
      <c r="A4" s="103"/>
      <c r="B4" s="105"/>
      <c r="C4" s="107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</row>
    <row r="5" spans="1:20" s="4" customFormat="1" ht="18" customHeight="1">
      <c r="A5" s="102">
        <v>45020</v>
      </c>
      <c r="B5" s="104" t="s">
        <v>7</v>
      </c>
      <c r="C5" s="106"/>
      <c r="D5" s="62" t="s">
        <v>8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</row>
    <row r="6" spans="1:20" s="4" customFormat="1" ht="18" customHeight="1">
      <c r="A6" s="103"/>
      <c r="B6" s="105"/>
      <c r="C6" s="107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</row>
    <row r="7" spans="1:20" s="4" customFormat="1" ht="18" customHeight="1">
      <c r="A7" s="102">
        <v>45021</v>
      </c>
      <c r="B7" s="109" t="s">
        <v>9</v>
      </c>
      <c r="C7" s="106"/>
      <c r="D7" s="62" t="s">
        <v>10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4"/>
    </row>
    <row r="8" spans="1:20" s="4" customFormat="1" ht="18" customHeight="1">
      <c r="A8" s="108"/>
      <c r="B8" s="105"/>
      <c r="C8" s="107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</row>
    <row r="9" spans="1:20" s="4" customFormat="1" ht="18" customHeight="1">
      <c r="A9" s="89">
        <v>45022</v>
      </c>
      <c r="B9" s="86" t="s">
        <v>11</v>
      </c>
      <c r="C9" s="99" t="s">
        <v>12</v>
      </c>
      <c r="D9" s="14" t="s">
        <v>13</v>
      </c>
      <c r="E9" s="8" t="s">
        <v>14</v>
      </c>
      <c r="F9" s="7" t="s">
        <v>15</v>
      </c>
      <c r="G9" s="8" t="s">
        <v>16</v>
      </c>
      <c r="H9" s="81" t="s">
        <v>17</v>
      </c>
      <c r="I9" s="8" t="s">
        <v>18</v>
      </c>
      <c r="J9" s="9" t="s">
        <v>19</v>
      </c>
      <c r="K9" s="9" t="s">
        <v>20</v>
      </c>
      <c r="L9" s="50">
        <v>5.5</v>
      </c>
      <c r="M9" s="50">
        <v>2.5</v>
      </c>
      <c r="N9" s="50">
        <v>1.7</v>
      </c>
      <c r="O9" s="50">
        <v>0</v>
      </c>
      <c r="P9" s="50">
        <v>2.9</v>
      </c>
      <c r="Q9" s="50">
        <v>0.1</v>
      </c>
      <c r="R9" s="50">
        <v>110</v>
      </c>
      <c r="S9" s="52">
        <f>T9*0.95</f>
        <v>670.22500000000002</v>
      </c>
      <c r="T9" s="54">
        <f>L9*70+M9*45+N9*25+O9*150+P9*55+Q9*60</f>
        <v>705.5</v>
      </c>
    </row>
    <row r="10" spans="1:20" s="4" customFormat="1" ht="18" customHeight="1">
      <c r="A10" s="85"/>
      <c r="B10" s="87"/>
      <c r="C10" s="91"/>
      <c r="D10" s="10" t="s">
        <v>21</v>
      </c>
      <c r="E10" s="11" t="s">
        <v>22</v>
      </c>
      <c r="F10" s="12" t="s">
        <v>23</v>
      </c>
      <c r="G10" s="11" t="s">
        <v>24</v>
      </c>
      <c r="H10" s="82"/>
      <c r="I10" s="11" t="s">
        <v>25</v>
      </c>
      <c r="J10" s="21" t="s">
        <v>26</v>
      </c>
      <c r="K10" s="13" t="s">
        <v>20</v>
      </c>
      <c r="L10" s="69"/>
      <c r="M10" s="69"/>
      <c r="N10" s="69"/>
      <c r="O10" s="69"/>
      <c r="P10" s="69"/>
      <c r="Q10" s="69"/>
      <c r="R10" s="69"/>
      <c r="S10" s="70"/>
      <c r="T10" s="67"/>
    </row>
    <row r="11" spans="1:20" s="4" customFormat="1" ht="18" customHeight="1">
      <c r="A11" s="77">
        <v>45023</v>
      </c>
      <c r="B11" s="86" t="s">
        <v>27</v>
      </c>
      <c r="C11" s="86" t="s">
        <v>12</v>
      </c>
      <c r="D11" s="14" t="s">
        <v>28</v>
      </c>
      <c r="E11" s="6" t="s">
        <v>29</v>
      </c>
      <c r="F11" s="6" t="s">
        <v>30</v>
      </c>
      <c r="G11" s="8" t="s">
        <v>31</v>
      </c>
      <c r="H11" s="88" t="s">
        <v>32</v>
      </c>
      <c r="I11" s="6" t="s">
        <v>33</v>
      </c>
      <c r="J11" s="14" t="s">
        <v>34</v>
      </c>
      <c r="K11" s="15" t="s">
        <v>20</v>
      </c>
      <c r="L11" s="50">
        <v>6.8</v>
      </c>
      <c r="M11" s="50">
        <v>1.7999999999999998</v>
      </c>
      <c r="N11" s="50">
        <v>1.7</v>
      </c>
      <c r="O11" s="50">
        <v>0.2</v>
      </c>
      <c r="P11" s="50">
        <v>1.7999999999999998</v>
      </c>
      <c r="Q11" s="50">
        <v>0.1</v>
      </c>
      <c r="R11" s="50">
        <v>295</v>
      </c>
      <c r="S11" s="52">
        <f t="shared" ref="S11" si="0">T11*0.95</f>
        <v>697.77499999999998</v>
      </c>
      <c r="T11" s="54">
        <f t="shared" ref="T11" si="1">L11*70+M11*45+N11*25+O11*150+P11*55+Q11*60</f>
        <v>734.5</v>
      </c>
    </row>
    <row r="12" spans="1:20" s="4" customFormat="1" ht="18" customHeight="1" thickBot="1">
      <c r="A12" s="78"/>
      <c r="B12" s="80"/>
      <c r="C12" s="80"/>
      <c r="D12" s="16" t="s">
        <v>35</v>
      </c>
      <c r="E12" s="17" t="s">
        <v>36</v>
      </c>
      <c r="F12" s="16" t="s">
        <v>37</v>
      </c>
      <c r="G12" s="16" t="s">
        <v>38</v>
      </c>
      <c r="H12" s="98"/>
      <c r="I12" s="16" t="s">
        <v>39</v>
      </c>
      <c r="J12" s="18" t="s">
        <v>40</v>
      </c>
      <c r="K12" s="19" t="s">
        <v>20</v>
      </c>
      <c r="L12" s="51"/>
      <c r="M12" s="51"/>
      <c r="N12" s="51"/>
      <c r="O12" s="51"/>
      <c r="P12" s="51"/>
      <c r="Q12" s="51"/>
      <c r="R12" s="51"/>
      <c r="S12" s="53"/>
      <c r="T12" s="55"/>
    </row>
    <row r="13" spans="1:20" s="4" customFormat="1" ht="18" customHeight="1">
      <c r="A13" s="100">
        <v>45026</v>
      </c>
      <c r="B13" s="101" t="s">
        <v>41</v>
      </c>
      <c r="C13" s="101" t="s">
        <v>12</v>
      </c>
      <c r="D13" s="14" t="s">
        <v>42</v>
      </c>
      <c r="E13" s="8" t="s">
        <v>43</v>
      </c>
      <c r="F13" s="8" t="s">
        <v>44</v>
      </c>
      <c r="G13" s="8" t="s">
        <v>45</v>
      </c>
      <c r="H13" s="81" t="s">
        <v>46</v>
      </c>
      <c r="I13" s="6" t="s">
        <v>47</v>
      </c>
      <c r="J13" s="9" t="s">
        <v>48</v>
      </c>
      <c r="K13" s="9" t="s">
        <v>20</v>
      </c>
      <c r="L13" s="74">
        <v>6.7</v>
      </c>
      <c r="M13" s="71">
        <v>1.7999999999999998</v>
      </c>
      <c r="N13" s="71">
        <v>1.8</v>
      </c>
      <c r="O13" s="71">
        <v>0</v>
      </c>
      <c r="P13" s="71">
        <v>1.7999999999999998</v>
      </c>
      <c r="Q13" s="71">
        <v>0.1</v>
      </c>
      <c r="R13" s="71">
        <v>104</v>
      </c>
      <c r="S13" s="72">
        <f t="shared" ref="S13" si="2">T13*0.95</f>
        <v>665</v>
      </c>
      <c r="T13" s="73">
        <f t="shared" ref="T13" si="3">L13*70+M13*45+N13*25+O13*150+P13*55+Q13*60</f>
        <v>700</v>
      </c>
    </row>
    <row r="14" spans="1:20" s="4" customFormat="1" ht="18" customHeight="1">
      <c r="A14" s="85"/>
      <c r="B14" s="87"/>
      <c r="C14" s="87"/>
      <c r="D14" s="10" t="s">
        <v>49</v>
      </c>
      <c r="E14" s="20" t="s">
        <v>50</v>
      </c>
      <c r="F14" s="11" t="s">
        <v>51</v>
      </c>
      <c r="G14" s="11" t="s">
        <v>52</v>
      </c>
      <c r="H14" s="82"/>
      <c r="I14" s="11" t="s">
        <v>53</v>
      </c>
      <c r="J14" s="21" t="s">
        <v>54</v>
      </c>
      <c r="K14" s="22" t="s">
        <v>20</v>
      </c>
      <c r="L14" s="68"/>
      <c r="M14" s="69"/>
      <c r="N14" s="69"/>
      <c r="O14" s="69"/>
      <c r="P14" s="69"/>
      <c r="Q14" s="69"/>
      <c r="R14" s="69"/>
      <c r="S14" s="70"/>
      <c r="T14" s="67"/>
    </row>
    <row r="15" spans="1:20" s="4" customFormat="1" ht="18" customHeight="1">
      <c r="A15" s="77">
        <v>45027</v>
      </c>
      <c r="B15" s="86" t="s">
        <v>55</v>
      </c>
      <c r="C15" s="86" t="s">
        <v>12</v>
      </c>
      <c r="D15" s="5" t="s">
        <v>56</v>
      </c>
      <c r="E15" s="6" t="s">
        <v>57</v>
      </c>
      <c r="F15" s="6" t="s">
        <v>58</v>
      </c>
      <c r="G15" s="23" t="s">
        <v>59</v>
      </c>
      <c r="H15" s="81" t="s">
        <v>60</v>
      </c>
      <c r="I15" s="6" t="s">
        <v>61</v>
      </c>
      <c r="J15" s="9" t="s">
        <v>62</v>
      </c>
      <c r="K15" s="9" t="s">
        <v>20</v>
      </c>
      <c r="L15" s="65">
        <v>6.6</v>
      </c>
      <c r="M15" s="50">
        <v>1.9</v>
      </c>
      <c r="N15" s="50">
        <v>1.7</v>
      </c>
      <c r="O15" s="50">
        <v>0</v>
      </c>
      <c r="P15" s="50">
        <v>1.9</v>
      </c>
      <c r="Q15" s="50">
        <v>0.1</v>
      </c>
      <c r="R15" s="50">
        <v>103</v>
      </c>
      <c r="S15" s="52">
        <f t="shared" ref="S15" si="4">T15*0.95</f>
        <v>665.47500000000002</v>
      </c>
      <c r="T15" s="54">
        <f t="shared" ref="T15" si="5">L15*70+M15*45+N15*25+O15*150+P15*55+Q15*60</f>
        <v>700.5</v>
      </c>
    </row>
    <row r="16" spans="1:20" s="4" customFormat="1" ht="18" customHeight="1">
      <c r="A16" s="85"/>
      <c r="B16" s="87"/>
      <c r="C16" s="87"/>
      <c r="D16" s="10" t="s">
        <v>63</v>
      </c>
      <c r="E16" s="20" t="s">
        <v>64</v>
      </c>
      <c r="F16" s="11" t="s">
        <v>65</v>
      </c>
      <c r="G16" s="24" t="s">
        <v>66</v>
      </c>
      <c r="H16" s="82"/>
      <c r="I16" s="11" t="s">
        <v>67</v>
      </c>
      <c r="J16" s="22" t="s">
        <v>68</v>
      </c>
      <c r="K16" s="22" t="s">
        <v>20</v>
      </c>
      <c r="L16" s="68"/>
      <c r="M16" s="69"/>
      <c r="N16" s="69"/>
      <c r="O16" s="69"/>
      <c r="P16" s="69"/>
      <c r="Q16" s="69"/>
      <c r="R16" s="69"/>
      <c r="S16" s="70"/>
      <c r="T16" s="67"/>
    </row>
    <row r="17" spans="1:20" s="4" customFormat="1" ht="18" customHeight="1">
      <c r="A17" s="77">
        <v>45028</v>
      </c>
      <c r="B17" s="79" t="s">
        <v>69</v>
      </c>
      <c r="C17" s="86" t="s">
        <v>12</v>
      </c>
      <c r="D17" s="5" t="s">
        <v>70</v>
      </c>
      <c r="E17" s="6" t="s">
        <v>71</v>
      </c>
      <c r="F17" s="8" t="s">
        <v>72</v>
      </c>
      <c r="G17" s="7" t="s">
        <v>73</v>
      </c>
      <c r="H17" s="88" t="s">
        <v>74</v>
      </c>
      <c r="I17" s="8" t="s">
        <v>75</v>
      </c>
      <c r="J17" s="25" t="s">
        <v>76</v>
      </c>
      <c r="K17" s="9" t="s">
        <v>20</v>
      </c>
      <c r="L17" s="65">
        <v>6.1</v>
      </c>
      <c r="M17" s="50">
        <v>2.1999999999999997</v>
      </c>
      <c r="N17" s="50">
        <v>2.1</v>
      </c>
      <c r="O17" s="50">
        <v>0</v>
      </c>
      <c r="P17" s="50">
        <v>2.1999999999999997</v>
      </c>
      <c r="Q17" s="50">
        <v>0.1</v>
      </c>
      <c r="R17" s="50">
        <v>104</v>
      </c>
      <c r="S17" s="52">
        <f t="shared" ref="S17" si="6">T17*0.95</f>
        <v>670.22500000000002</v>
      </c>
      <c r="T17" s="54">
        <f t="shared" ref="T17" si="7">L17*70+M17*45+N17*25+O17*150+P17*55+Q17*60</f>
        <v>705.5</v>
      </c>
    </row>
    <row r="18" spans="1:20" s="4" customFormat="1" ht="18" customHeight="1">
      <c r="A18" s="85"/>
      <c r="B18" s="87"/>
      <c r="C18" s="87"/>
      <c r="D18" s="10" t="s">
        <v>77</v>
      </c>
      <c r="E18" s="20" t="s">
        <v>78</v>
      </c>
      <c r="F18" s="11" t="s">
        <v>79</v>
      </c>
      <c r="G18" s="11" t="s">
        <v>80</v>
      </c>
      <c r="H18" s="82"/>
      <c r="I18" s="11" t="s">
        <v>81</v>
      </c>
      <c r="J18" s="22" t="s">
        <v>82</v>
      </c>
      <c r="K18" s="22" t="s">
        <v>20</v>
      </c>
      <c r="L18" s="68"/>
      <c r="M18" s="69"/>
      <c r="N18" s="69"/>
      <c r="O18" s="69"/>
      <c r="P18" s="69"/>
      <c r="Q18" s="69"/>
      <c r="R18" s="69"/>
      <c r="S18" s="70"/>
      <c r="T18" s="67"/>
    </row>
    <row r="19" spans="1:20" s="4" customFormat="1" ht="18" customHeight="1">
      <c r="A19" s="77">
        <v>45029</v>
      </c>
      <c r="B19" s="99" t="s">
        <v>83</v>
      </c>
      <c r="C19" s="86" t="s">
        <v>12</v>
      </c>
      <c r="D19" s="5" t="s">
        <v>84</v>
      </c>
      <c r="E19" s="8" t="s">
        <v>85</v>
      </c>
      <c r="F19" s="6" t="s">
        <v>86</v>
      </c>
      <c r="G19" s="23" t="s">
        <v>87</v>
      </c>
      <c r="H19" s="88" t="s">
        <v>60</v>
      </c>
      <c r="I19" s="8" t="s">
        <v>88</v>
      </c>
      <c r="J19" s="9" t="s">
        <v>89</v>
      </c>
      <c r="K19" s="9" t="s">
        <v>20</v>
      </c>
      <c r="L19" s="65">
        <v>6.7</v>
      </c>
      <c r="M19" s="50">
        <v>1.9</v>
      </c>
      <c r="N19" s="50">
        <v>1.7</v>
      </c>
      <c r="O19" s="50">
        <v>0</v>
      </c>
      <c r="P19" s="50">
        <v>1.9</v>
      </c>
      <c r="Q19" s="50">
        <v>0.1</v>
      </c>
      <c r="R19" s="50">
        <v>123</v>
      </c>
      <c r="S19" s="52">
        <f t="shared" ref="S19" si="8">T19*0.95</f>
        <v>672.125</v>
      </c>
      <c r="T19" s="54">
        <f t="shared" ref="T19" si="9">L19*70+M19*45+N19*25+O19*150+P19*55+Q19*60</f>
        <v>707.5</v>
      </c>
    </row>
    <row r="20" spans="1:20" s="4" customFormat="1" ht="18" customHeight="1">
      <c r="A20" s="85"/>
      <c r="B20" s="91"/>
      <c r="C20" s="87"/>
      <c r="D20" s="10" t="s">
        <v>90</v>
      </c>
      <c r="E20" s="11" t="s">
        <v>85</v>
      </c>
      <c r="F20" s="11" t="s">
        <v>91</v>
      </c>
      <c r="G20" s="11" t="s">
        <v>92</v>
      </c>
      <c r="H20" s="82"/>
      <c r="I20" s="11" t="s">
        <v>93</v>
      </c>
      <c r="J20" s="22" t="s">
        <v>94</v>
      </c>
      <c r="K20" s="22" t="s">
        <v>20</v>
      </c>
      <c r="L20" s="68"/>
      <c r="M20" s="69"/>
      <c r="N20" s="69"/>
      <c r="O20" s="69"/>
      <c r="P20" s="69"/>
      <c r="Q20" s="69"/>
      <c r="R20" s="69"/>
      <c r="S20" s="70"/>
      <c r="T20" s="67"/>
    </row>
    <row r="21" spans="1:20" s="4" customFormat="1" ht="18" customHeight="1">
      <c r="A21" s="77">
        <v>45030</v>
      </c>
      <c r="B21" s="86" t="s">
        <v>95</v>
      </c>
      <c r="C21" s="86" t="s">
        <v>96</v>
      </c>
      <c r="D21" s="5" t="s">
        <v>97</v>
      </c>
      <c r="E21" s="6" t="s">
        <v>98</v>
      </c>
      <c r="F21" s="6" t="s">
        <v>99</v>
      </c>
      <c r="G21" s="23" t="s">
        <v>100</v>
      </c>
      <c r="H21" s="88" t="s">
        <v>17</v>
      </c>
      <c r="I21" s="26" t="s">
        <v>101</v>
      </c>
      <c r="J21" s="25" t="s">
        <v>102</v>
      </c>
      <c r="K21" s="25" t="s">
        <v>20</v>
      </c>
      <c r="L21" s="65">
        <v>6.6</v>
      </c>
      <c r="M21" s="50">
        <v>1.7000000000000002</v>
      </c>
      <c r="N21" s="50">
        <v>1.8</v>
      </c>
      <c r="O21" s="50">
        <v>0.5</v>
      </c>
      <c r="P21" s="50">
        <v>1.7999999999999998</v>
      </c>
      <c r="Q21" s="50">
        <v>0.1</v>
      </c>
      <c r="R21" s="50">
        <v>520</v>
      </c>
      <c r="S21" s="52">
        <f t="shared" ref="S21" si="10">T21*0.95</f>
        <v>725.32499999999993</v>
      </c>
      <c r="T21" s="54">
        <f t="shared" ref="T21" si="11">L21*70+M21*45+N21*25+O21*150+P21*55+Q21*60</f>
        <v>763.5</v>
      </c>
    </row>
    <row r="22" spans="1:20" s="4" customFormat="1" ht="18" customHeight="1" thickBot="1">
      <c r="A22" s="78"/>
      <c r="B22" s="80"/>
      <c r="C22" s="80"/>
      <c r="D22" s="18" t="s">
        <v>103</v>
      </c>
      <c r="E22" s="17" t="s">
        <v>104</v>
      </c>
      <c r="F22" s="16" t="s">
        <v>105</v>
      </c>
      <c r="G22" s="11" t="s">
        <v>106</v>
      </c>
      <c r="H22" s="98"/>
      <c r="I22" s="16" t="s">
        <v>107</v>
      </c>
      <c r="J22" s="27" t="s">
        <v>108</v>
      </c>
      <c r="K22" s="28" t="s">
        <v>20</v>
      </c>
      <c r="L22" s="66"/>
      <c r="M22" s="51"/>
      <c r="N22" s="51"/>
      <c r="O22" s="51"/>
      <c r="P22" s="51"/>
      <c r="Q22" s="51"/>
      <c r="R22" s="51"/>
      <c r="S22" s="53"/>
      <c r="T22" s="55"/>
    </row>
    <row r="23" spans="1:20" s="4" customFormat="1" ht="18" customHeight="1">
      <c r="A23" s="89">
        <v>45033</v>
      </c>
      <c r="B23" s="79" t="s">
        <v>109</v>
      </c>
      <c r="C23" s="79" t="s">
        <v>12</v>
      </c>
      <c r="D23" s="14" t="s">
        <v>110</v>
      </c>
      <c r="E23" s="8" t="s">
        <v>14</v>
      </c>
      <c r="F23" s="8" t="s">
        <v>111</v>
      </c>
      <c r="G23" s="29" t="s">
        <v>112</v>
      </c>
      <c r="H23" s="81" t="s">
        <v>46</v>
      </c>
      <c r="I23" s="30" t="s">
        <v>113</v>
      </c>
      <c r="J23" s="31" t="s">
        <v>114</v>
      </c>
      <c r="K23" s="9" t="s">
        <v>20</v>
      </c>
      <c r="L23" s="74">
        <v>6.7</v>
      </c>
      <c r="M23" s="71">
        <v>1.9</v>
      </c>
      <c r="N23" s="71">
        <v>1.7</v>
      </c>
      <c r="O23" s="71">
        <v>0</v>
      </c>
      <c r="P23" s="71">
        <v>1.7999999999999998</v>
      </c>
      <c r="Q23" s="71">
        <v>0.1</v>
      </c>
      <c r="R23" s="71">
        <v>118</v>
      </c>
      <c r="S23" s="72">
        <f t="shared" ref="S23" si="12">T23*0.95</f>
        <v>666.9</v>
      </c>
      <c r="T23" s="73">
        <f t="shared" ref="T23" si="13">L23*70+M23*45+N23*25+O23*150+P23*55+Q23*60</f>
        <v>702</v>
      </c>
    </row>
    <row r="24" spans="1:20" s="4" customFormat="1" ht="18" customHeight="1">
      <c r="A24" s="85"/>
      <c r="B24" s="87"/>
      <c r="C24" s="87"/>
      <c r="D24" s="10" t="s">
        <v>115</v>
      </c>
      <c r="E24" s="11" t="s">
        <v>22</v>
      </c>
      <c r="F24" s="11" t="s">
        <v>116</v>
      </c>
      <c r="G24" s="11" t="s">
        <v>117</v>
      </c>
      <c r="H24" s="82"/>
      <c r="I24" s="11" t="s">
        <v>118</v>
      </c>
      <c r="J24" s="32" t="s">
        <v>119</v>
      </c>
      <c r="K24" s="22" t="s">
        <v>20</v>
      </c>
      <c r="L24" s="68"/>
      <c r="M24" s="69"/>
      <c r="N24" s="69"/>
      <c r="O24" s="69"/>
      <c r="P24" s="69"/>
      <c r="Q24" s="69"/>
      <c r="R24" s="69"/>
      <c r="S24" s="70"/>
      <c r="T24" s="67"/>
    </row>
    <row r="25" spans="1:20" s="4" customFormat="1" ht="18" customHeight="1">
      <c r="A25" s="89">
        <v>45034</v>
      </c>
      <c r="B25" s="86" t="s">
        <v>7</v>
      </c>
      <c r="C25" s="86" t="s">
        <v>12</v>
      </c>
      <c r="D25" s="14" t="s">
        <v>120</v>
      </c>
      <c r="E25" s="6" t="s">
        <v>121</v>
      </c>
      <c r="F25" s="6" t="s">
        <v>122</v>
      </c>
      <c r="G25" s="6" t="s">
        <v>123</v>
      </c>
      <c r="H25" s="81" t="s">
        <v>60</v>
      </c>
      <c r="I25" s="8" t="s">
        <v>124</v>
      </c>
      <c r="J25" s="31" t="s">
        <v>125</v>
      </c>
      <c r="K25" s="9" t="s">
        <v>20</v>
      </c>
      <c r="L25" s="65">
        <v>6.6</v>
      </c>
      <c r="M25" s="50">
        <v>1.7000000000000002</v>
      </c>
      <c r="N25" s="50">
        <v>1.8</v>
      </c>
      <c r="O25" s="50">
        <v>0.2</v>
      </c>
      <c r="P25" s="50">
        <v>1.7000000000000002</v>
      </c>
      <c r="Q25" s="50">
        <v>0.1</v>
      </c>
      <c r="R25" s="50">
        <v>302</v>
      </c>
      <c r="S25" s="52">
        <f t="shared" ref="S25" si="14">T25*0.95</f>
        <v>677.35</v>
      </c>
      <c r="T25" s="54">
        <f t="shared" ref="T25" si="15">L25*70+M25*45+N25*25+O25*150+P25*55+Q25*60</f>
        <v>713</v>
      </c>
    </row>
    <row r="26" spans="1:20" s="4" customFormat="1" ht="18" customHeight="1">
      <c r="A26" s="85"/>
      <c r="B26" s="87"/>
      <c r="C26" s="87"/>
      <c r="D26" s="10" t="s">
        <v>126</v>
      </c>
      <c r="E26" s="11" t="s">
        <v>127</v>
      </c>
      <c r="F26" s="11" t="s">
        <v>128</v>
      </c>
      <c r="G26" s="11" t="s">
        <v>129</v>
      </c>
      <c r="H26" s="82"/>
      <c r="I26" s="11" t="s">
        <v>130</v>
      </c>
      <c r="J26" s="32" t="s">
        <v>131</v>
      </c>
      <c r="K26" s="22" t="s">
        <v>20</v>
      </c>
      <c r="L26" s="68"/>
      <c r="M26" s="69"/>
      <c r="N26" s="69"/>
      <c r="O26" s="69"/>
      <c r="P26" s="69"/>
      <c r="Q26" s="69"/>
      <c r="R26" s="69"/>
      <c r="S26" s="70"/>
      <c r="T26" s="67"/>
    </row>
    <row r="27" spans="1:20" s="4" customFormat="1" ht="18" customHeight="1">
      <c r="A27" s="77">
        <v>45035</v>
      </c>
      <c r="B27" s="86" t="s">
        <v>132</v>
      </c>
      <c r="C27" s="86" t="s">
        <v>12</v>
      </c>
      <c r="D27" s="14" t="s">
        <v>133</v>
      </c>
      <c r="E27" s="8" t="s">
        <v>134</v>
      </c>
      <c r="F27" s="8" t="s">
        <v>135</v>
      </c>
      <c r="G27" s="8" t="s">
        <v>136</v>
      </c>
      <c r="H27" s="88" t="s">
        <v>137</v>
      </c>
      <c r="I27" s="8" t="s">
        <v>138</v>
      </c>
      <c r="J27" s="33" t="s">
        <v>139</v>
      </c>
      <c r="K27" s="9" t="s">
        <v>20</v>
      </c>
      <c r="L27" s="65">
        <v>6.2</v>
      </c>
      <c r="M27" s="50">
        <v>2.1999999999999997</v>
      </c>
      <c r="N27" s="50">
        <v>2.1</v>
      </c>
      <c r="O27" s="50">
        <v>0</v>
      </c>
      <c r="P27" s="50">
        <v>2.1999999999999997</v>
      </c>
      <c r="Q27" s="50">
        <v>0.1</v>
      </c>
      <c r="R27" s="50">
        <v>103</v>
      </c>
      <c r="S27" s="52">
        <f t="shared" ref="S27" si="16">T27*0.95</f>
        <v>676.875</v>
      </c>
      <c r="T27" s="54">
        <f t="shared" ref="T27" si="17">L27*70+M27*45+N27*25+O27*150+P27*55+Q27*60</f>
        <v>712.5</v>
      </c>
    </row>
    <row r="28" spans="1:20" s="4" customFormat="1" ht="18" customHeight="1">
      <c r="A28" s="85"/>
      <c r="B28" s="87"/>
      <c r="C28" s="87"/>
      <c r="D28" s="10" t="s">
        <v>140</v>
      </c>
      <c r="E28" s="11" t="s">
        <v>141</v>
      </c>
      <c r="F28" s="11" t="s">
        <v>142</v>
      </c>
      <c r="G28" s="11" t="s">
        <v>143</v>
      </c>
      <c r="H28" s="82"/>
      <c r="I28" s="11" t="s">
        <v>144</v>
      </c>
      <c r="J28" s="22" t="s">
        <v>145</v>
      </c>
      <c r="K28" s="22" t="s">
        <v>20</v>
      </c>
      <c r="L28" s="68"/>
      <c r="M28" s="69"/>
      <c r="N28" s="69"/>
      <c r="O28" s="69"/>
      <c r="P28" s="69"/>
      <c r="Q28" s="69"/>
      <c r="R28" s="69"/>
      <c r="S28" s="70"/>
      <c r="T28" s="67"/>
    </row>
    <row r="29" spans="1:20" ht="18" customHeight="1">
      <c r="A29" s="89">
        <v>45036</v>
      </c>
      <c r="B29" s="90" t="s">
        <v>83</v>
      </c>
      <c r="C29" s="79" t="s">
        <v>12</v>
      </c>
      <c r="D29" s="5" t="s">
        <v>146</v>
      </c>
      <c r="E29" s="6" t="s">
        <v>14</v>
      </c>
      <c r="F29" s="6" t="s">
        <v>147</v>
      </c>
      <c r="G29" s="23" t="s">
        <v>148</v>
      </c>
      <c r="H29" s="81" t="s">
        <v>32</v>
      </c>
      <c r="I29" s="6" t="s">
        <v>149</v>
      </c>
      <c r="J29" s="9" t="s">
        <v>150</v>
      </c>
      <c r="K29" s="9" t="s">
        <v>20</v>
      </c>
      <c r="L29" s="65">
        <v>6.3000000000000007</v>
      </c>
      <c r="M29" s="50">
        <v>2</v>
      </c>
      <c r="N29" s="50">
        <v>1.8</v>
      </c>
      <c r="O29" s="50">
        <v>0</v>
      </c>
      <c r="P29" s="50">
        <v>1.7000000000000002</v>
      </c>
      <c r="Q29" s="50">
        <v>0.1</v>
      </c>
      <c r="R29" s="50">
        <v>104</v>
      </c>
      <c r="S29" s="52">
        <f t="shared" ref="S29" si="18">T29*0.95</f>
        <v>641.72500000000002</v>
      </c>
      <c r="T29" s="54">
        <f t="shared" ref="T29" si="19">L29*70+M29*45+N29*25+O29*150+P29*55+Q29*60</f>
        <v>675.5</v>
      </c>
    </row>
    <row r="30" spans="1:20" ht="18" customHeight="1">
      <c r="A30" s="85"/>
      <c r="B30" s="91"/>
      <c r="C30" s="87"/>
      <c r="D30" s="10" t="s">
        <v>151</v>
      </c>
      <c r="E30" s="11" t="s">
        <v>22</v>
      </c>
      <c r="F30" s="11" t="s">
        <v>152</v>
      </c>
      <c r="G30" s="11" t="s">
        <v>153</v>
      </c>
      <c r="H30" s="82"/>
      <c r="I30" s="11" t="s">
        <v>154</v>
      </c>
      <c r="J30" s="22" t="s">
        <v>155</v>
      </c>
      <c r="K30" s="22" t="s">
        <v>20</v>
      </c>
      <c r="L30" s="68"/>
      <c r="M30" s="69"/>
      <c r="N30" s="69"/>
      <c r="O30" s="69"/>
      <c r="P30" s="69"/>
      <c r="Q30" s="69"/>
      <c r="R30" s="69"/>
      <c r="S30" s="70"/>
      <c r="T30" s="67"/>
    </row>
    <row r="31" spans="1:20" ht="18" customHeight="1">
      <c r="A31" s="92">
        <v>45037</v>
      </c>
      <c r="B31" s="94" t="s">
        <v>156</v>
      </c>
      <c r="C31" s="94" t="s">
        <v>12</v>
      </c>
      <c r="D31" s="35" t="s">
        <v>157</v>
      </c>
      <c r="E31" s="36" t="s">
        <v>71</v>
      </c>
      <c r="F31" s="36" t="s">
        <v>158</v>
      </c>
      <c r="G31" s="37" t="s">
        <v>159</v>
      </c>
      <c r="H31" s="96" t="s">
        <v>17</v>
      </c>
      <c r="I31" s="36" t="s">
        <v>160</v>
      </c>
      <c r="J31" s="37" t="s">
        <v>161</v>
      </c>
      <c r="K31" s="38" t="s">
        <v>20</v>
      </c>
      <c r="L31" s="65">
        <v>4.9000000000000004</v>
      </c>
      <c r="M31" s="50">
        <v>2</v>
      </c>
      <c r="N31" s="50">
        <v>1.7</v>
      </c>
      <c r="O31" s="50">
        <v>0.5</v>
      </c>
      <c r="P31" s="50">
        <v>2.9</v>
      </c>
      <c r="Q31" s="50">
        <v>0.1</v>
      </c>
      <c r="R31" s="50">
        <v>212</v>
      </c>
      <c r="S31" s="52">
        <f t="shared" ref="S31" si="20">T31*0.95</f>
        <v>680.19999999999993</v>
      </c>
      <c r="T31" s="54">
        <f t="shared" ref="T31" si="21">L31*70+M31*45+N31*25+O31*150+P31*55+Q31*60</f>
        <v>716</v>
      </c>
    </row>
    <row r="32" spans="1:20" ht="18" customHeight="1" thickBot="1">
      <c r="A32" s="93"/>
      <c r="B32" s="95"/>
      <c r="C32" s="95"/>
      <c r="D32" s="39" t="s">
        <v>162</v>
      </c>
      <c r="E32" s="40" t="s">
        <v>78</v>
      </c>
      <c r="F32" s="41" t="s">
        <v>163</v>
      </c>
      <c r="G32" s="41" t="s">
        <v>164</v>
      </c>
      <c r="H32" s="97"/>
      <c r="I32" s="41" t="s">
        <v>165</v>
      </c>
      <c r="J32" s="41" t="s">
        <v>166</v>
      </c>
      <c r="K32" s="42" t="s">
        <v>20</v>
      </c>
      <c r="L32" s="66"/>
      <c r="M32" s="51"/>
      <c r="N32" s="51"/>
      <c r="O32" s="51"/>
      <c r="P32" s="51"/>
      <c r="Q32" s="51"/>
      <c r="R32" s="51"/>
      <c r="S32" s="53"/>
      <c r="T32" s="55"/>
    </row>
    <row r="33" spans="1:20" ht="18" customHeight="1">
      <c r="A33" s="89">
        <v>45040</v>
      </c>
      <c r="B33" s="79" t="s">
        <v>109</v>
      </c>
      <c r="C33" s="79" t="s">
        <v>12</v>
      </c>
      <c r="D33" s="14" t="s">
        <v>167</v>
      </c>
      <c r="E33" s="8" t="s">
        <v>168</v>
      </c>
      <c r="F33" s="8" t="s">
        <v>169</v>
      </c>
      <c r="G33" s="23" t="s">
        <v>170</v>
      </c>
      <c r="H33" s="81" t="s">
        <v>46</v>
      </c>
      <c r="I33" s="8" t="s">
        <v>171</v>
      </c>
      <c r="J33" s="9" t="s">
        <v>172</v>
      </c>
      <c r="K33" s="9" t="s">
        <v>20</v>
      </c>
      <c r="L33" s="74">
        <v>6.9</v>
      </c>
      <c r="M33" s="71">
        <v>1.7999999999999998</v>
      </c>
      <c r="N33" s="71">
        <v>1.7</v>
      </c>
      <c r="O33" s="71">
        <v>0</v>
      </c>
      <c r="P33" s="71">
        <v>1.9</v>
      </c>
      <c r="Q33" s="71">
        <v>0.1</v>
      </c>
      <c r="R33" s="71">
        <v>108</v>
      </c>
      <c r="S33" s="72">
        <f t="shared" ref="S33" si="22">T33*0.95</f>
        <v>681.15</v>
      </c>
      <c r="T33" s="73">
        <f t="shared" ref="T33" si="23">L33*70+M33*45+N33*25+O33*150+P33*55+Q33*60</f>
        <v>717</v>
      </c>
    </row>
    <row r="34" spans="1:20" ht="18" customHeight="1">
      <c r="A34" s="85"/>
      <c r="B34" s="87"/>
      <c r="C34" s="87"/>
      <c r="D34" s="10" t="s">
        <v>173</v>
      </c>
      <c r="E34" s="11" t="s">
        <v>174</v>
      </c>
      <c r="F34" s="11" t="s">
        <v>175</v>
      </c>
      <c r="G34" s="11" t="s">
        <v>176</v>
      </c>
      <c r="H34" s="82"/>
      <c r="I34" s="11" t="s">
        <v>177</v>
      </c>
      <c r="J34" s="22" t="s">
        <v>178</v>
      </c>
      <c r="K34" s="22" t="s">
        <v>20</v>
      </c>
      <c r="L34" s="68"/>
      <c r="M34" s="69"/>
      <c r="N34" s="69"/>
      <c r="O34" s="69"/>
      <c r="P34" s="69"/>
      <c r="Q34" s="69"/>
      <c r="R34" s="69"/>
      <c r="S34" s="70"/>
      <c r="T34" s="67"/>
    </row>
    <row r="35" spans="1:20" ht="18" customHeight="1">
      <c r="A35" s="89">
        <v>45041</v>
      </c>
      <c r="B35" s="86" t="s">
        <v>179</v>
      </c>
      <c r="C35" s="86" t="s">
        <v>12</v>
      </c>
      <c r="D35" s="5" t="s">
        <v>180</v>
      </c>
      <c r="E35" s="6" t="s">
        <v>181</v>
      </c>
      <c r="F35" s="8" t="s">
        <v>182</v>
      </c>
      <c r="G35" s="6" t="s">
        <v>183</v>
      </c>
      <c r="H35" s="81" t="s">
        <v>60</v>
      </c>
      <c r="I35" s="6" t="s">
        <v>184</v>
      </c>
      <c r="J35" s="31" t="s">
        <v>185</v>
      </c>
      <c r="K35" s="9" t="s">
        <v>20</v>
      </c>
      <c r="L35" s="65">
        <v>6.3000000000000007</v>
      </c>
      <c r="M35" s="50">
        <v>1.7000000000000002</v>
      </c>
      <c r="N35" s="50">
        <v>1.8</v>
      </c>
      <c r="O35" s="50">
        <v>0</v>
      </c>
      <c r="P35" s="50">
        <v>1.7999999999999998</v>
      </c>
      <c r="Q35" s="50">
        <v>0.1</v>
      </c>
      <c r="R35" s="50">
        <v>127</v>
      </c>
      <c r="S35" s="52">
        <f t="shared" ref="S35" si="24">T35*0.95</f>
        <v>634.12500000000011</v>
      </c>
      <c r="T35" s="54">
        <f t="shared" ref="T35" si="25">L35*70+M35*45+N35*25+O35*150+P35*55+Q35*60</f>
        <v>667.50000000000011</v>
      </c>
    </row>
    <row r="36" spans="1:20" ht="18" customHeight="1">
      <c r="A36" s="85"/>
      <c r="B36" s="87"/>
      <c r="C36" s="87"/>
      <c r="D36" s="10" t="s">
        <v>186</v>
      </c>
      <c r="E36" s="11" t="s">
        <v>187</v>
      </c>
      <c r="F36" s="11" t="s">
        <v>188</v>
      </c>
      <c r="G36" s="11" t="s">
        <v>189</v>
      </c>
      <c r="H36" s="82"/>
      <c r="I36" s="11" t="s">
        <v>190</v>
      </c>
      <c r="J36" s="32" t="s">
        <v>191</v>
      </c>
      <c r="K36" s="22" t="s">
        <v>20</v>
      </c>
      <c r="L36" s="68"/>
      <c r="M36" s="69"/>
      <c r="N36" s="69"/>
      <c r="O36" s="69"/>
      <c r="P36" s="69"/>
      <c r="Q36" s="69"/>
      <c r="R36" s="69"/>
      <c r="S36" s="70"/>
      <c r="T36" s="67"/>
    </row>
    <row r="37" spans="1:20" ht="18" customHeight="1">
      <c r="A37" s="77">
        <v>45042</v>
      </c>
      <c r="B37" s="86" t="s">
        <v>192</v>
      </c>
      <c r="C37" s="86" t="s">
        <v>12</v>
      </c>
      <c r="D37" s="14" t="s">
        <v>193</v>
      </c>
      <c r="E37" s="8" t="s">
        <v>14</v>
      </c>
      <c r="F37" s="8" t="s">
        <v>194</v>
      </c>
      <c r="G37" s="8" t="s">
        <v>195</v>
      </c>
      <c r="H37" s="88" t="s">
        <v>137</v>
      </c>
      <c r="I37" s="8" t="s">
        <v>196</v>
      </c>
      <c r="J37" s="33" t="s">
        <v>197</v>
      </c>
      <c r="K37" s="9" t="s">
        <v>20</v>
      </c>
      <c r="L37" s="65">
        <v>6.1</v>
      </c>
      <c r="M37" s="50">
        <v>2.2999999999999998</v>
      </c>
      <c r="N37" s="50">
        <v>2</v>
      </c>
      <c r="O37" s="50">
        <v>0</v>
      </c>
      <c r="P37" s="50">
        <v>2.1999999999999997</v>
      </c>
      <c r="Q37" s="50">
        <v>0.1</v>
      </c>
      <c r="R37" s="50">
        <v>104</v>
      </c>
      <c r="S37" s="52">
        <f t="shared" ref="S37" si="26">T37*0.95</f>
        <v>672.125</v>
      </c>
      <c r="T37" s="54">
        <f t="shared" ref="T37" si="27">L37*70+M37*45+N37*25+O37*150+P37*55+Q37*60</f>
        <v>707.5</v>
      </c>
    </row>
    <row r="38" spans="1:20" ht="18" customHeight="1">
      <c r="A38" s="85"/>
      <c r="B38" s="87"/>
      <c r="C38" s="87"/>
      <c r="D38" s="10" t="s">
        <v>198</v>
      </c>
      <c r="E38" s="11" t="s">
        <v>199</v>
      </c>
      <c r="F38" s="11" t="s">
        <v>200</v>
      </c>
      <c r="G38" s="11" t="s">
        <v>201</v>
      </c>
      <c r="H38" s="82"/>
      <c r="I38" s="11" t="s">
        <v>202</v>
      </c>
      <c r="J38" s="22" t="s">
        <v>203</v>
      </c>
      <c r="K38" s="22" t="s">
        <v>20</v>
      </c>
      <c r="L38" s="68"/>
      <c r="M38" s="69"/>
      <c r="N38" s="69"/>
      <c r="O38" s="69"/>
      <c r="P38" s="69"/>
      <c r="Q38" s="69"/>
      <c r="R38" s="69"/>
      <c r="S38" s="70"/>
      <c r="T38" s="67"/>
    </row>
    <row r="39" spans="1:20" ht="18" customHeight="1">
      <c r="A39" s="89">
        <v>45043</v>
      </c>
      <c r="B39" s="90" t="s">
        <v>204</v>
      </c>
      <c r="C39" s="79" t="s">
        <v>12</v>
      </c>
      <c r="D39" s="5" t="s">
        <v>205</v>
      </c>
      <c r="E39" s="8" t="s">
        <v>206</v>
      </c>
      <c r="F39" s="6" t="s">
        <v>207</v>
      </c>
      <c r="G39" s="23" t="s">
        <v>208</v>
      </c>
      <c r="H39" s="81" t="s">
        <v>209</v>
      </c>
      <c r="I39" s="6" t="s">
        <v>210</v>
      </c>
      <c r="J39" s="9" t="s">
        <v>211</v>
      </c>
      <c r="K39" s="9" t="s">
        <v>20</v>
      </c>
      <c r="L39" s="65">
        <v>6.8</v>
      </c>
      <c r="M39" s="50">
        <v>1.7999999999999998</v>
      </c>
      <c r="N39" s="50">
        <v>1.7</v>
      </c>
      <c r="O39" s="50">
        <v>0.2</v>
      </c>
      <c r="P39" s="50">
        <v>2</v>
      </c>
      <c r="Q39" s="50">
        <v>0.1</v>
      </c>
      <c r="R39" s="50">
        <v>301</v>
      </c>
      <c r="S39" s="52">
        <f t="shared" ref="S39" si="28">T39*0.95</f>
        <v>708.22500000000002</v>
      </c>
      <c r="T39" s="54">
        <f t="shared" ref="T39" si="29">L39*70+M39*45+N39*25+O39*150+P39*55+Q39*60</f>
        <v>745.5</v>
      </c>
    </row>
    <row r="40" spans="1:20" ht="18" customHeight="1">
      <c r="A40" s="85"/>
      <c r="B40" s="91"/>
      <c r="C40" s="87"/>
      <c r="D40" s="10" t="s">
        <v>212</v>
      </c>
      <c r="E40" s="20" t="s">
        <v>206</v>
      </c>
      <c r="F40" s="11" t="s">
        <v>213</v>
      </c>
      <c r="G40" s="11" t="s">
        <v>214</v>
      </c>
      <c r="H40" s="82"/>
      <c r="I40" s="11" t="s">
        <v>215</v>
      </c>
      <c r="J40" s="22" t="s">
        <v>216</v>
      </c>
      <c r="K40" s="22" t="s">
        <v>20</v>
      </c>
      <c r="L40" s="68"/>
      <c r="M40" s="69"/>
      <c r="N40" s="69"/>
      <c r="O40" s="69"/>
      <c r="P40" s="69"/>
      <c r="Q40" s="69"/>
      <c r="R40" s="69"/>
      <c r="S40" s="70"/>
      <c r="T40" s="67"/>
    </row>
    <row r="41" spans="1:20" ht="18" customHeight="1">
      <c r="A41" s="77">
        <v>45044</v>
      </c>
      <c r="B41" s="79" t="s">
        <v>217</v>
      </c>
      <c r="C41" s="79" t="s">
        <v>12</v>
      </c>
      <c r="D41" s="14" t="s">
        <v>218</v>
      </c>
      <c r="E41" s="8" t="s">
        <v>219</v>
      </c>
      <c r="F41" s="8" t="s">
        <v>220</v>
      </c>
      <c r="G41" s="8" t="s">
        <v>221</v>
      </c>
      <c r="H41" s="81" t="s">
        <v>222</v>
      </c>
      <c r="I41" s="6" t="s">
        <v>223</v>
      </c>
      <c r="J41" s="33" t="s">
        <v>224</v>
      </c>
      <c r="K41" s="9" t="s">
        <v>20</v>
      </c>
      <c r="L41" s="65">
        <v>6.8</v>
      </c>
      <c r="M41" s="50">
        <v>1.7000000000000002</v>
      </c>
      <c r="N41" s="50">
        <v>1.9</v>
      </c>
      <c r="O41" s="50">
        <v>0.5</v>
      </c>
      <c r="P41" s="50">
        <v>1.7999999999999998</v>
      </c>
      <c r="Q41" s="50">
        <v>0.1</v>
      </c>
      <c r="R41" s="50">
        <v>220</v>
      </c>
      <c r="S41" s="52">
        <f t="shared" ref="S41" si="30">T41*0.95</f>
        <v>741</v>
      </c>
      <c r="T41" s="54">
        <f t="shared" ref="T41" si="31">L41*70+M41*45+N41*25+O41*150+P41*55+Q41*60</f>
        <v>780</v>
      </c>
    </row>
    <row r="42" spans="1:20" ht="18" customHeight="1" thickBot="1">
      <c r="A42" s="78"/>
      <c r="B42" s="80"/>
      <c r="C42" s="80"/>
      <c r="D42" s="16" t="s">
        <v>225</v>
      </c>
      <c r="E42" s="16" t="s">
        <v>226</v>
      </c>
      <c r="F42" s="16" t="s">
        <v>227</v>
      </c>
      <c r="G42" s="16" t="s">
        <v>228</v>
      </c>
      <c r="H42" s="82"/>
      <c r="I42" s="16" t="s">
        <v>229</v>
      </c>
      <c r="J42" s="49" t="s">
        <v>230</v>
      </c>
      <c r="K42" s="28" t="s">
        <v>20</v>
      </c>
      <c r="L42" s="66"/>
      <c r="M42" s="51"/>
      <c r="N42" s="51"/>
      <c r="O42" s="51"/>
      <c r="P42" s="51"/>
      <c r="Q42" s="51"/>
      <c r="R42" s="51"/>
      <c r="S42" s="53"/>
      <c r="T42" s="55"/>
    </row>
    <row r="43" spans="1:20" ht="24" customHeight="1">
      <c r="A43" s="83" t="s">
        <v>231</v>
      </c>
      <c r="B43" s="83"/>
      <c r="C43" s="83"/>
      <c r="D43" s="83"/>
      <c r="E43" s="83"/>
      <c r="F43" s="83"/>
      <c r="G43" s="83"/>
      <c r="H43" s="83"/>
      <c r="I43" s="83"/>
      <c r="J43" s="83"/>
    </row>
    <row r="44" spans="1:20" ht="24" customHeight="1">
      <c r="A44" s="84" t="s">
        <v>232</v>
      </c>
      <c r="B44" s="84"/>
      <c r="C44" s="84"/>
      <c r="D44" s="84"/>
      <c r="E44" s="84"/>
      <c r="F44" s="84"/>
      <c r="G44" s="84"/>
      <c r="H44" s="84"/>
      <c r="I44" s="84"/>
      <c r="J44" s="84"/>
    </row>
    <row r="45" spans="1:20" ht="24" customHeight="1">
      <c r="A45" s="75" t="s">
        <v>233</v>
      </c>
      <c r="B45" s="75"/>
      <c r="C45" s="75"/>
      <c r="D45" s="75"/>
      <c r="E45" s="75"/>
      <c r="F45" s="75"/>
      <c r="G45" s="75"/>
      <c r="H45" s="75"/>
      <c r="I45" s="75"/>
      <c r="J45" s="75"/>
    </row>
    <row r="46" spans="1:20" ht="24" customHeight="1">
      <c r="A46" s="76" t="s">
        <v>234</v>
      </c>
      <c r="B46" s="76"/>
      <c r="C46" s="76"/>
      <c r="D46" s="76"/>
      <c r="E46" s="76"/>
      <c r="F46" s="76"/>
      <c r="G46" s="76"/>
      <c r="H46" s="76"/>
      <c r="I46" s="76"/>
      <c r="J46" s="76"/>
    </row>
  </sheetData>
  <mergeCells count="241">
    <mergeCell ref="A2:B2"/>
    <mergeCell ref="E2:I2"/>
    <mergeCell ref="J2:K2"/>
    <mergeCell ref="A3:A4"/>
    <mergeCell ref="B3:B4"/>
    <mergeCell ref="C3:C4"/>
    <mergeCell ref="A1:T1"/>
    <mergeCell ref="A9:A10"/>
    <mergeCell ref="B9:B10"/>
    <mergeCell ref="C9:C10"/>
    <mergeCell ref="H9:H10"/>
    <mergeCell ref="A11:A12"/>
    <mergeCell ref="B11:B12"/>
    <mergeCell ref="C11:C12"/>
    <mergeCell ref="H11:H12"/>
    <mergeCell ref="A5:A6"/>
    <mergeCell ref="B5:B6"/>
    <mergeCell ref="C5:C6"/>
    <mergeCell ref="A7:A8"/>
    <mergeCell ref="B7:B8"/>
    <mergeCell ref="C7:C8"/>
    <mergeCell ref="A17:A18"/>
    <mergeCell ref="B17:B18"/>
    <mergeCell ref="C17:C18"/>
    <mergeCell ref="H17:H18"/>
    <mergeCell ref="A19:A20"/>
    <mergeCell ref="B19:B20"/>
    <mergeCell ref="C19:C20"/>
    <mergeCell ref="H19:H20"/>
    <mergeCell ref="A13:A14"/>
    <mergeCell ref="B13:B14"/>
    <mergeCell ref="C13:C14"/>
    <mergeCell ref="H13:H14"/>
    <mergeCell ref="A15:A16"/>
    <mergeCell ref="B15:B16"/>
    <mergeCell ref="C15:C16"/>
    <mergeCell ref="H15:H16"/>
    <mergeCell ref="A25:A26"/>
    <mergeCell ref="B25:B26"/>
    <mergeCell ref="C25:C26"/>
    <mergeCell ref="H25:H26"/>
    <mergeCell ref="A27:A28"/>
    <mergeCell ref="B27:B28"/>
    <mergeCell ref="C27:C28"/>
    <mergeCell ref="H27:H28"/>
    <mergeCell ref="A21:A22"/>
    <mergeCell ref="B21:B22"/>
    <mergeCell ref="C21:C22"/>
    <mergeCell ref="H21:H22"/>
    <mergeCell ref="A23:A24"/>
    <mergeCell ref="B23:B24"/>
    <mergeCell ref="C23:C24"/>
    <mergeCell ref="H23:H24"/>
    <mergeCell ref="A33:A34"/>
    <mergeCell ref="B33:B34"/>
    <mergeCell ref="C33:C34"/>
    <mergeCell ref="H33:H34"/>
    <mergeCell ref="A35:A36"/>
    <mergeCell ref="B35:B36"/>
    <mergeCell ref="C35:C36"/>
    <mergeCell ref="H35:H36"/>
    <mergeCell ref="A29:A30"/>
    <mergeCell ref="B29:B30"/>
    <mergeCell ref="C29:C30"/>
    <mergeCell ref="H29:H30"/>
    <mergeCell ref="A31:A32"/>
    <mergeCell ref="B31:B32"/>
    <mergeCell ref="C31:C32"/>
    <mergeCell ref="H31:H32"/>
    <mergeCell ref="A45:J45"/>
    <mergeCell ref="A46:J46"/>
    <mergeCell ref="L9:L10"/>
    <mergeCell ref="M9:M10"/>
    <mergeCell ref="N9:N10"/>
    <mergeCell ref="O9:O10"/>
    <mergeCell ref="L21:L22"/>
    <mergeCell ref="M21:M22"/>
    <mergeCell ref="N21:N22"/>
    <mergeCell ref="O21:O22"/>
    <mergeCell ref="A41:A42"/>
    <mergeCell ref="B41:B42"/>
    <mergeCell ref="C41:C42"/>
    <mergeCell ref="H41:H42"/>
    <mergeCell ref="A43:J43"/>
    <mergeCell ref="A44:J44"/>
    <mergeCell ref="A37:A38"/>
    <mergeCell ref="B37:B38"/>
    <mergeCell ref="C37:C38"/>
    <mergeCell ref="H37:H38"/>
    <mergeCell ref="A39:A40"/>
    <mergeCell ref="B39:B40"/>
    <mergeCell ref="C39:C40"/>
    <mergeCell ref="H39:H40"/>
    <mergeCell ref="P9:P10"/>
    <mergeCell ref="Q9:Q10"/>
    <mergeCell ref="R9:R10"/>
    <mergeCell ref="S9:S10"/>
    <mergeCell ref="T9:T10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P21:P22"/>
    <mergeCell ref="Q21:Q22"/>
    <mergeCell ref="R21:R22"/>
    <mergeCell ref="S21:S22"/>
    <mergeCell ref="T21:T22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T33:T34"/>
    <mergeCell ref="L35:L36"/>
    <mergeCell ref="M35:M36"/>
    <mergeCell ref="N35:N36"/>
    <mergeCell ref="O35:O36"/>
    <mergeCell ref="P35:P36"/>
    <mergeCell ref="Q35:Q36"/>
    <mergeCell ref="R35:R36"/>
    <mergeCell ref="L33:L34"/>
    <mergeCell ref="M33:M34"/>
    <mergeCell ref="N33:N34"/>
    <mergeCell ref="O33:O34"/>
    <mergeCell ref="P33:P34"/>
    <mergeCell ref="Q33:Q34"/>
    <mergeCell ref="L37:L38"/>
    <mergeCell ref="M37:M38"/>
    <mergeCell ref="N37:N38"/>
    <mergeCell ref="O37:O38"/>
    <mergeCell ref="P37:P38"/>
    <mergeCell ref="Q37:Q38"/>
    <mergeCell ref="R37:R38"/>
    <mergeCell ref="S37:S38"/>
    <mergeCell ref="R33:R34"/>
    <mergeCell ref="S33:S34"/>
    <mergeCell ref="R41:R42"/>
    <mergeCell ref="S41:S42"/>
    <mergeCell ref="T41:T42"/>
    <mergeCell ref="D3:T4"/>
    <mergeCell ref="D5:T6"/>
    <mergeCell ref="D7:T8"/>
    <mergeCell ref="L41:L42"/>
    <mergeCell ref="M41:M42"/>
    <mergeCell ref="N41:N42"/>
    <mergeCell ref="O41:O42"/>
    <mergeCell ref="P41:P42"/>
    <mergeCell ref="Q41:Q42"/>
    <mergeCell ref="T37:T38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S35:S36"/>
    <mergeCell ref="T35:T36"/>
  </mergeCells>
  <phoneticPr fontId="4" type="noConversion"/>
  <pageMargins left="0.31496062992125984" right="0.31496062992125984" top="0.31496062992125984" bottom="0.23622047244094491" header="0.23622047244094491" footer="0.2362204724409449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2023-03-10T07:30:01Z</cp:lastPrinted>
  <dcterms:created xsi:type="dcterms:W3CDTF">2023-03-10T07:27:59Z</dcterms:created>
  <dcterms:modified xsi:type="dcterms:W3CDTF">2023-03-15T05:38:29Z</dcterms:modified>
</cp:coreProperties>
</file>