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G:\華勛資料\113學年-松\餐點\01餐點表\"/>
    </mc:Choice>
  </mc:AlternateContent>
  <xr:revisionPtr revIDLastSave="0" documentId="13_ncr:1_{94CC9FF2-9E00-405C-818E-A58CAD18712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華勛E" sheetId="1" r:id="rId1"/>
  </sheets>
  <definedNames>
    <definedName name="_xlnm._FilterDatabase" localSheetId="0" hidden="1">華勛E!$A$1:$T$35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6" i="1" l="1"/>
  <c r="S6" i="1" s="1"/>
  <c r="T8" i="1"/>
  <c r="S8" i="1" s="1"/>
  <c r="T10" i="1"/>
  <c r="S10" i="1" s="1"/>
  <c r="T12" i="1"/>
  <c r="S12" i="1" s="1"/>
  <c r="T14" i="1"/>
  <c r="S14" i="1" s="1"/>
  <c r="T16" i="1"/>
  <c r="S16" i="1" s="1"/>
  <c r="T20" i="1"/>
  <c r="S20" i="1" s="1"/>
  <c r="T22" i="1"/>
  <c r="S22" i="1" s="1"/>
  <c r="T24" i="1"/>
  <c r="S24" i="1" s="1"/>
  <c r="T26" i="1"/>
  <c r="S26" i="1" s="1"/>
  <c r="T28" i="1"/>
  <c r="S28" i="1" s="1"/>
  <c r="T30" i="1"/>
  <c r="S30" i="1" s="1"/>
</calcChain>
</file>

<file path=xl/sharedStrings.xml><?xml version="1.0" encoding="utf-8"?>
<sst xmlns="http://schemas.openxmlformats.org/spreadsheetml/2006/main" count="215" uniqueCount="163">
  <si>
    <t>＊本菜單內含「甲殼類、花生、牛奶、雞蛋、堅果、芝麻、含麩質穀物、大豆類、芋類製品」，不適合其過敏體質者食用。</t>
    <phoneticPr fontId="9" type="noConversion"/>
  </si>
  <si>
    <t>＊配合國產可追溯生鮮農漁畜產品食材政策，菜單主要食材明細標示「S」已取得CAS標章，標示「Q」可追溯生產來源。</t>
    <phoneticPr fontId="9" type="noConversion"/>
  </si>
  <si>
    <t>＊配合天天安心食材政策，每週一供應履歷蔬菜、每週二、四、五供應有機蔬菜。</t>
  </si>
  <si>
    <t>＊本廠一律使用國產豬肉、雞肉。</t>
    <phoneticPr fontId="9" type="noConversion"/>
  </si>
  <si>
    <t>＊蔬食日及3章1Ｑ豆奶日：1/17。</t>
  </si>
  <si>
    <t>水果</t>
  </si>
  <si>
    <t>杯子蛋糕.豆漿</t>
  </si>
  <si>
    <t>芹菜.魚丸S.涼薯Q</t>
  </si>
  <si>
    <t>豆包.彩椒Q-炒</t>
  </si>
  <si>
    <t>雞丁S.高麗菜Q-煮</t>
  </si>
  <si>
    <t>白米.糙米</t>
  </si>
  <si>
    <t>拉麵.肉絲S.蚵白菜</t>
  </si>
  <si>
    <t>杯子蛋糕+豆漿</t>
  </si>
  <si>
    <t>芹菜魚丸湯</t>
  </si>
  <si>
    <t>履歷蔬菜Ｔ</t>
    <phoneticPr fontId="3" type="noConversion"/>
  </si>
  <si>
    <t>甜椒豆包</t>
  </si>
  <si>
    <t>腐乳燒雞</t>
  </si>
  <si>
    <t>糙米飯</t>
  </si>
  <si>
    <t>豚骨拉麵</t>
  </si>
  <si>
    <t>★</t>
    <phoneticPr fontId="3" type="noConversion"/>
  </si>
  <si>
    <t>烤地瓜.牛奶</t>
  </si>
  <si>
    <t>番茄Q.大白菜Q.洋蔥Q.芹菜Q.皮絲</t>
  </si>
  <si>
    <t>紅蘿蔔Q.雞蛋Q-炒</t>
  </si>
  <si>
    <t>水煮花生.海帶結.油豆腐-煮</t>
  </si>
  <si>
    <t>白米.蕎麥</t>
  </si>
  <si>
    <t>雞絲麵.素肉絲.雞蛋Q.高麗菜</t>
  </si>
  <si>
    <t>烤地瓜+牛奶</t>
  </si>
  <si>
    <t>羅宋皮絲湯</t>
  </si>
  <si>
    <t>有機蔬菜Ｏ</t>
    <phoneticPr fontId="3" type="noConversion"/>
  </si>
  <si>
    <t>紅咚咚炒蛋</t>
  </si>
  <si>
    <t>花生海結燒油腐</t>
  </si>
  <si>
    <t>蕎麥飯</t>
  </si>
  <si>
    <t>滑蛋雞絲麵</t>
  </si>
  <si>
    <t>刀削麵.肉片S.蚵白菜</t>
  </si>
  <si>
    <t>味噌.豆腐.柴魚片</t>
  </si>
  <si>
    <t>玉米筍Q.肉片S.小黃瓜Q.木耳Q-炒</t>
  </si>
  <si>
    <t>魚排S-炸</t>
  </si>
  <si>
    <t>白米.糯小米</t>
  </si>
  <si>
    <t>白米.鹹蛋.絞肉S.玉米粒.大白菜</t>
  </si>
  <si>
    <t>豬肉刀削麵</t>
  </si>
  <si>
    <t>柴魚味噌湯</t>
  </si>
  <si>
    <t>什錦玉筍</t>
  </si>
  <si>
    <t>香酥魚排</t>
  </si>
  <si>
    <t>小米飯</t>
  </si>
  <si>
    <t>鹹蛋瘦肉粥</t>
  </si>
  <si>
    <t>紅豆.燕麥.牛奶</t>
  </si>
  <si>
    <t>青木瓜Q.雞丁S</t>
  </si>
  <si>
    <t>玉米粒Q.毛豆仁Q.紅蘿蔔Q-炒</t>
  </si>
  <si>
    <t>白米.肉絲S.芋頭Q.蝦米.香菇絲</t>
  </si>
  <si>
    <t>特餐</t>
  </si>
  <si>
    <t>雲吞.蚵白菜</t>
  </si>
  <si>
    <t>奶香紅豆燕麥湯</t>
  </si>
  <si>
    <t>青木瓜雞湯</t>
  </si>
  <si>
    <t>季節蔬菜</t>
    <phoneticPr fontId="3" type="noConversion"/>
  </si>
  <si>
    <t>彩蔬三丁</t>
  </si>
  <si>
    <t>芋香拌飯</t>
  </si>
  <si>
    <t>鮮味雲吞湯</t>
  </si>
  <si>
    <t>白米.吻仔魚.絞肉S.高麗菜</t>
  </si>
  <si>
    <t>大黃瓜Q.香菇Q.大骨S</t>
  </si>
  <si>
    <t>竹筍Q.肉絲S.木耳Q-炒</t>
  </si>
  <si>
    <t>雞丁S.豆腸.白芝麻-煮</t>
  </si>
  <si>
    <t>白米.藜麥</t>
  </si>
  <si>
    <t>米苔目.肉絲S.豆芽菜</t>
  </si>
  <si>
    <t>吻魚高麗菜粥</t>
  </si>
  <si>
    <t>刺瓜大骨湯</t>
  </si>
  <si>
    <t>竹筍炒肉絲</t>
  </si>
  <si>
    <t>照燒雞丁</t>
  </si>
  <si>
    <t>藜麥飯</t>
  </si>
  <si>
    <t>客家米苔目</t>
  </si>
  <si>
    <t>麵線.肉絲S.木耳.雞蛋Q.大白菜</t>
  </si>
  <si>
    <t>黃豆芽Q.紅蘿蔔.雞蛋Q</t>
  </si>
  <si>
    <t>豆腐.絞肉S-煮</t>
  </si>
  <si>
    <t>肉片S.長豆Q-炒</t>
  </si>
  <si>
    <t>蘿蔔糕.大白菜</t>
  </si>
  <si>
    <t>豬肉麵線羹</t>
  </si>
  <si>
    <t>黃芽雞蛋湯</t>
  </si>
  <si>
    <t>麻婆豆腐</t>
  </si>
  <si>
    <t>京醬肉片</t>
  </si>
  <si>
    <t>蘿蔔糕蔬菜湯</t>
  </si>
  <si>
    <t>★</t>
    <phoneticPr fontId="3" type="noConversion"/>
  </si>
  <si>
    <t>麵疙瘩.肉片S.洋蔥.香菇絲.蚵白菜</t>
  </si>
  <si>
    <t>冬瓜Q.雞丁S</t>
  </si>
  <si>
    <t>高麗菜Q.肉絲S.木耳Q.紅蘿蔔Q-炒</t>
  </si>
  <si>
    <t>魚丁Q.馬鈴薯Q.九層塔-煮</t>
  </si>
  <si>
    <t>白米.紫米</t>
  </si>
  <si>
    <t>白米.筍絲.絞肉S.玉米粒.大白菜</t>
  </si>
  <si>
    <t>鄉村麵疙瘩</t>
  </si>
  <si>
    <t>冬瓜雞湯</t>
  </si>
  <si>
    <t>高麗菜肉絲</t>
  </si>
  <si>
    <t>塔香三杯魚</t>
  </si>
  <si>
    <t>紫米飯</t>
  </si>
  <si>
    <t>筍香肉茸粥</t>
  </si>
  <si>
    <t>綠豆.西谷米.牛奶</t>
  </si>
  <si>
    <t>海帶芽.雞蛋Q</t>
  </si>
  <si>
    <t>毛豆仁Q.大溪黑豆干.絞肉S-煮</t>
  </si>
  <si>
    <t>烏龍麵.肉絲S.洋蔥Q.木耳Q</t>
  </si>
  <si>
    <t>水餃.味噌.洋蔥</t>
  </si>
  <si>
    <t>奶香綠豆西谷米</t>
  </si>
  <si>
    <t>海芽蛋花湯</t>
  </si>
  <si>
    <t>季節蔬菜</t>
    <phoneticPr fontId="3" type="noConversion"/>
  </si>
  <si>
    <t>毛豆炒黑干</t>
  </si>
  <si>
    <t>美味炒烏龍</t>
  </si>
  <si>
    <t>味噌湯餃</t>
  </si>
  <si>
    <t>米粉.絞肉S.香菇絲.豆芽菜</t>
  </si>
  <si>
    <t>洋薏仁南瓜Q.大骨S</t>
  </si>
  <si>
    <t>韭菜Q.豆芽菜Q.肉絲S-炒</t>
  </si>
  <si>
    <t>雞丁S.麵腸-煮</t>
  </si>
  <si>
    <t>白米.胚芽米</t>
  </si>
  <si>
    <t>珍珠丸子.雞蛋</t>
  </si>
  <si>
    <t>肉燥米粉湯</t>
  </si>
  <si>
    <t>薏仁南瓜湯</t>
  </si>
  <si>
    <t>銀芽肉絲</t>
  </si>
  <si>
    <t>麵腸燒雞</t>
  </si>
  <si>
    <t>胚芽米飯</t>
  </si>
  <si>
    <t>珍珠丸子+蛋花湯</t>
  </si>
  <si>
    <t>白米.芋頭.絞肉S.碎干丁.紅蘿蔔</t>
  </si>
  <si>
    <t>竹筍Q.木耳Q.紅蘿蔔Q</t>
  </si>
  <si>
    <t>玉米粒Q.絞肉S-炒</t>
  </si>
  <si>
    <t>肉丁S.洋蔥Q.鳳梨片-煮</t>
  </si>
  <si>
    <t>白米.麥片</t>
  </si>
  <si>
    <t>寬粉.肉絲S.洋蔥.蚵白菜</t>
  </si>
  <si>
    <t>臘八粥</t>
  </si>
  <si>
    <t>筍香三絲湯</t>
  </si>
  <si>
    <t>珍珠玉米</t>
  </si>
  <si>
    <t>糖醋豬肉</t>
  </si>
  <si>
    <t>麥片飯</t>
  </si>
  <si>
    <t>沙茶寬粉</t>
  </si>
  <si>
    <t>馬鈴薯.雞丁S.紅蘿蔔.高麗菜</t>
  </si>
  <si>
    <t>青木瓜Q.肉絲S</t>
  </si>
  <si>
    <t>雞丁S.白蘿蔔Q.紫蘇梅-煮</t>
  </si>
  <si>
    <t>蛋糕.牛奶</t>
  </si>
  <si>
    <t>洋芋雞肉湯</t>
  </si>
  <si>
    <t>青木瓜肉絲湯</t>
  </si>
  <si>
    <t>豆瓣豆腐</t>
  </si>
  <si>
    <t>梅汁雞丁</t>
  </si>
  <si>
    <t>慶生蛋糕+牛奶</t>
  </si>
  <si>
    <t>白米.地瓜.絞肉S.大白菜</t>
  </si>
  <si>
    <t>結頭菜Q.龍骨丁S</t>
  </si>
  <si>
    <t>黃瓜Q.雞蛋Q.木耳Q-炒</t>
  </si>
  <si>
    <t>肉片S.杏鮑菇Q.紅蘿蔔Q-炒</t>
  </si>
  <si>
    <t>麵線.海帶芽.雞蛋Q.肉絲S</t>
  </si>
  <si>
    <t>地瓜鹹粥</t>
  </si>
  <si>
    <t>結頭排骨湯</t>
  </si>
  <si>
    <t>黃瓜炒蛋</t>
  </si>
  <si>
    <t>杏菇炒肉</t>
  </si>
  <si>
    <t>海芽肉絲麵線</t>
  </si>
  <si>
    <t>【元旦】</t>
  </si>
  <si>
    <t>熱量
(大卡)</t>
    <phoneticPr fontId="9" type="noConversion"/>
  </si>
  <si>
    <t>鈉
(mg)</t>
    <phoneticPr fontId="9" type="noConversion"/>
  </si>
  <si>
    <t>鈣
(mg)</t>
    <phoneticPr fontId="3" type="noConversion"/>
  </si>
  <si>
    <t>豆魚蛋肉(份)</t>
    <phoneticPr fontId="9" type="noConversion"/>
  </si>
  <si>
    <t>水果(份)</t>
    <phoneticPr fontId="3" type="noConversion"/>
  </si>
  <si>
    <t>奶類(份)</t>
    <phoneticPr fontId="9" type="noConversion"/>
  </si>
  <si>
    <t>蔬菜(份)</t>
    <phoneticPr fontId="9" type="noConversion"/>
  </si>
  <si>
    <t>油脂與堅果種子(份)</t>
    <phoneticPr fontId="9" type="noConversion"/>
  </si>
  <si>
    <t>全穀雜糧(份)</t>
    <phoneticPr fontId="9" type="noConversion"/>
  </si>
  <si>
    <t>午點心</t>
    <phoneticPr fontId="3" type="noConversion"/>
  </si>
  <si>
    <t>午餐</t>
    <phoneticPr fontId="3" type="noConversion"/>
  </si>
  <si>
    <t>早點心</t>
    <phoneticPr fontId="3" type="noConversion"/>
  </si>
  <si>
    <t>三章1Q申請</t>
    <phoneticPr fontId="3" type="noConversion"/>
  </si>
  <si>
    <t>華勛國小附設幼兒園</t>
    <phoneticPr fontId="3" type="noConversion"/>
  </si>
  <si>
    <t>114年</t>
  </si>
  <si>
    <t>新年活動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</si>
</sst>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_);[Red]\(0\)"/>
    <numFmt numFmtId="177" formatCode="0_ "/>
    <numFmt numFmtId="178" formatCode="0.0_ "/>
    <numFmt numFmtId="179" formatCode="m/d;@"/>
    <numFmt numFmtId="180" formatCode="0.0"/>
    <numFmt numFmtId="181" formatCode="m&quot;月&quot;d&quot;日&quot;"/>
    <numFmt numFmtId="182" formatCode="[$-404]aaaa;@"/>
    <numFmt numFmtId="183" formatCode="0&quot;月 餐點計畫表&quot;"/>
  </numFmts>
  <fonts count="15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14"/>
      <name val="標楷體"/>
      <family val="4"/>
      <charset val="136"/>
    </font>
    <font>
      <sz val="8"/>
      <name val="標楷體"/>
      <family val="4"/>
      <charset val="136"/>
    </font>
    <font>
      <sz val="9"/>
      <name val="新細明體"/>
      <family val="1"/>
      <charset val="136"/>
    </font>
    <font>
      <sz val="18"/>
      <name val="標楷體"/>
      <family val="4"/>
      <charset val="136"/>
    </font>
    <font>
      <sz val="6"/>
      <name val="標楷體"/>
      <family val="4"/>
      <charset val="136"/>
    </font>
    <font>
      <sz val="18"/>
      <name val="文鼎ＰＯＰ－４"/>
      <family val="3"/>
      <charset val="136"/>
    </font>
    <font>
      <sz val="22"/>
      <name val="文鼎ＰＯＰ－４"/>
      <family val="3"/>
      <charset val="136"/>
    </font>
    <font>
      <sz val="32"/>
      <name val="文鼎ＰＯＰ－４"/>
      <family val="3"/>
      <charset val="136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9">
    <xf numFmtId="0" fontId="0" fillId="0" borderId="0" xfId="0">
      <alignment vertical="center"/>
    </xf>
    <xf numFmtId="0" fontId="2" fillId="0" borderId="0" xfId="1" applyFont="1" applyAlignment="1">
      <alignment horizontal="center" vertical="center" shrinkToFit="1"/>
    </xf>
    <xf numFmtId="176" fontId="4" fillId="0" borderId="0" xfId="1" applyNumberFormat="1" applyFont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177" fontId="4" fillId="0" borderId="0" xfId="1" applyNumberFormat="1" applyFont="1" applyAlignment="1">
      <alignment horizontal="center" vertical="center" shrinkToFit="1"/>
    </xf>
    <xf numFmtId="178" fontId="4" fillId="0" borderId="0" xfId="1" applyNumberFormat="1" applyFont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7" fillId="0" borderId="0" xfId="1" applyFont="1" applyAlignment="1">
      <alignment horizontal="center" vertical="center" shrinkToFit="1"/>
    </xf>
    <xf numFmtId="0" fontId="8" fillId="0" borderId="0" xfId="1" applyFont="1" applyAlignment="1">
      <alignment horizontal="center" vertical="center" shrinkToFit="1"/>
    </xf>
    <xf numFmtId="179" fontId="2" fillId="0" borderId="0" xfId="1" applyNumberFormat="1" applyFont="1" applyAlignment="1">
      <alignment horizontal="center" vertical="center" shrinkToFit="1"/>
    </xf>
    <xf numFmtId="176" fontId="7" fillId="0" borderId="0" xfId="1" applyNumberFormat="1" applyFont="1" applyAlignment="1">
      <alignment horizontal="center" vertical="center" shrinkToFit="1"/>
    </xf>
    <xf numFmtId="177" fontId="7" fillId="0" borderId="0" xfId="1" applyNumberFormat="1" applyFont="1" applyAlignment="1">
      <alignment horizontal="center" vertical="center" shrinkToFit="1"/>
    </xf>
    <xf numFmtId="178" fontId="7" fillId="0" borderId="0" xfId="1" applyNumberFormat="1" applyFont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10" fillId="0" borderId="0" xfId="1" applyFont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16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center" vertical="center" shrinkToFit="1"/>
    </xf>
    <xf numFmtId="0" fontId="4" fillId="0" borderId="32" xfId="1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10" fillId="0" borderId="26" xfId="0" applyFont="1" applyFill="1" applyBorder="1" applyAlignment="1">
      <alignment horizontal="center" vertical="center" shrinkToFit="1"/>
    </xf>
    <xf numFmtId="0" fontId="4" fillId="0" borderId="33" xfId="0" applyFont="1" applyFill="1" applyBorder="1" applyAlignment="1">
      <alignment horizontal="center" vertical="center" shrinkToFit="1"/>
    </xf>
    <xf numFmtId="176" fontId="11" fillId="0" borderId="38" xfId="0" applyNumberFormat="1" applyFont="1" applyBorder="1" applyAlignment="1">
      <alignment horizontal="center" vertical="center" wrapText="1" shrinkToFit="1"/>
    </xf>
    <xf numFmtId="176" fontId="11" fillId="0" borderId="39" xfId="0" applyNumberFormat="1" applyFont="1" applyBorder="1" applyAlignment="1">
      <alignment horizontal="center" vertical="center" wrapText="1" shrinkToFit="1"/>
    </xf>
    <xf numFmtId="177" fontId="11" fillId="0" borderId="39" xfId="0" applyNumberFormat="1" applyFont="1" applyBorder="1" applyAlignment="1">
      <alignment horizontal="center" vertical="center" wrapText="1" shrinkToFit="1"/>
    </xf>
    <xf numFmtId="178" fontId="11" fillId="0" borderId="39" xfId="0" applyNumberFormat="1" applyFont="1" applyBorder="1" applyAlignment="1">
      <alignment horizontal="center" vertical="center" wrapText="1" shrinkToFit="1"/>
    </xf>
    <xf numFmtId="0" fontId="11" fillId="0" borderId="39" xfId="0" applyFont="1" applyBorder="1" applyAlignment="1">
      <alignment horizontal="center" vertical="center" wrapText="1" shrinkToFit="1"/>
    </xf>
    <xf numFmtId="178" fontId="11" fillId="0" borderId="40" xfId="0" applyNumberFormat="1" applyFont="1" applyBorder="1" applyAlignment="1">
      <alignment horizontal="center" vertical="center" wrapText="1" shrinkToFit="1"/>
    </xf>
    <xf numFmtId="0" fontId="7" fillId="0" borderId="41" xfId="1" applyFont="1" applyBorder="1" applyAlignment="1">
      <alignment vertical="center" shrinkToFit="1"/>
    </xf>
    <xf numFmtId="0" fontId="7" fillId="0" borderId="42" xfId="1" applyFont="1" applyBorder="1" applyAlignment="1">
      <alignment horizontal="center" vertical="center" shrinkToFit="1"/>
    </xf>
    <xf numFmtId="0" fontId="7" fillId="0" borderId="41" xfId="1" applyFont="1" applyBorder="1" applyAlignment="1">
      <alignment horizontal="center" vertical="center" shrinkToFit="1"/>
    </xf>
    <xf numFmtId="179" fontId="7" fillId="0" borderId="40" xfId="1" applyNumberFormat="1" applyFont="1" applyBorder="1" applyAlignment="1">
      <alignment vertical="center" shrinkToFit="1"/>
    </xf>
    <xf numFmtId="0" fontId="12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177" fontId="13" fillId="0" borderId="0" xfId="0" applyNumberFormat="1" applyFont="1" applyAlignment="1">
      <alignment vertical="center" shrinkToFit="1"/>
    </xf>
    <xf numFmtId="178" fontId="13" fillId="0" borderId="0" xfId="0" applyNumberFormat="1" applyFont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14" fillId="0" borderId="0" xfId="0" applyFont="1" applyAlignment="1">
      <alignment horizontal="center" vertical="center" shrinkToFit="1"/>
    </xf>
    <xf numFmtId="183" fontId="13" fillId="0" borderId="0" xfId="0" applyNumberFormat="1" applyFont="1" applyAlignment="1">
      <alignment horizontal="left" vertical="center" shrinkToFit="1"/>
    </xf>
    <xf numFmtId="0" fontId="13" fillId="0" borderId="0" xfId="0" applyFont="1" applyAlignment="1">
      <alignment horizontal="right" vertical="center" shrinkToFit="1"/>
    </xf>
    <xf numFmtId="180" fontId="4" fillId="0" borderId="21" xfId="0" applyNumberFormat="1" applyFont="1" applyBorder="1" applyAlignment="1">
      <alignment horizontal="center" vertical="center" shrinkToFit="1"/>
    </xf>
    <xf numFmtId="180" fontId="4" fillId="0" borderId="20" xfId="0" applyNumberFormat="1" applyFont="1" applyBorder="1" applyAlignment="1">
      <alignment horizontal="center" vertical="center" shrinkToFit="1"/>
    </xf>
    <xf numFmtId="0" fontId="13" fillId="0" borderId="0" xfId="0" applyFont="1" applyAlignment="1">
      <alignment horizontal="right" vertical="center" shrinkToFit="1"/>
    </xf>
    <xf numFmtId="183" fontId="13" fillId="0" borderId="0" xfId="0" applyNumberFormat="1" applyFont="1" applyAlignment="1">
      <alignment horizontal="left" vertical="center" shrinkToFit="1"/>
    </xf>
    <xf numFmtId="0" fontId="14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4" fillId="0" borderId="44" xfId="1" applyFont="1" applyBorder="1" applyAlignment="1">
      <alignment horizontal="center" vertical="center" shrinkToFit="1"/>
    </xf>
    <xf numFmtId="0" fontId="4" fillId="0" borderId="41" xfId="1" applyFont="1" applyBorder="1" applyAlignment="1">
      <alignment horizontal="center" vertical="center" shrinkToFit="1"/>
    </xf>
    <xf numFmtId="0" fontId="7" fillId="0" borderId="43" xfId="1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 shrinkToFit="1"/>
    </xf>
    <xf numFmtId="1" fontId="4" fillId="0" borderId="20" xfId="0" applyNumberFormat="1" applyFont="1" applyBorder="1" applyAlignment="1">
      <alignment horizontal="center" vertical="center" shrinkToFit="1"/>
    </xf>
    <xf numFmtId="1" fontId="4" fillId="0" borderId="19" xfId="0" applyNumberFormat="1" applyFont="1" applyBorder="1" applyAlignment="1">
      <alignment horizontal="center" vertical="center" shrinkToFit="1"/>
    </xf>
    <xf numFmtId="1" fontId="4" fillId="0" borderId="28" xfId="0" applyNumberFormat="1" applyFont="1" applyBorder="1" applyAlignment="1">
      <alignment horizontal="center" vertical="center" shrinkToFit="1"/>
    </xf>
    <xf numFmtId="179" fontId="7" fillId="0" borderId="21" xfId="0" applyNumberFormat="1" applyFont="1" applyBorder="1" applyAlignment="1">
      <alignment horizontal="center" vertical="center" shrinkToFit="1"/>
    </xf>
    <xf numFmtId="182" fontId="8" fillId="0" borderId="24" xfId="0" applyNumberFormat="1" applyFont="1" applyBorder="1" applyAlignment="1">
      <alignment horizontal="center" vertical="center" wrapText="1" shrinkToFit="1"/>
    </xf>
    <xf numFmtId="182" fontId="8" fillId="0" borderId="31" xfId="0" applyNumberFormat="1" applyFont="1" applyBorder="1" applyAlignment="1">
      <alignment horizontal="center" vertical="center" wrapText="1" shrinkToFit="1"/>
    </xf>
    <xf numFmtId="181" fontId="5" fillId="0" borderId="27" xfId="0" applyNumberFormat="1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 wrapText="1" shrinkToFit="1"/>
    </xf>
    <xf numFmtId="0" fontId="6" fillId="0" borderId="31" xfId="0" applyFont="1" applyBorder="1" applyAlignment="1">
      <alignment horizontal="center" vertical="center" wrapText="1" shrinkToFit="1"/>
    </xf>
    <xf numFmtId="179" fontId="7" fillId="0" borderId="3" xfId="0" applyNumberFormat="1" applyFont="1" applyBorder="1" applyAlignment="1">
      <alignment horizontal="center" vertical="center" shrinkToFit="1"/>
    </xf>
    <xf numFmtId="182" fontId="8" fillId="0" borderId="6" xfId="0" applyNumberFormat="1" applyFont="1" applyBorder="1" applyAlignment="1">
      <alignment horizontal="center" vertical="center" wrapText="1" shrinkToFit="1"/>
    </xf>
    <xf numFmtId="181" fontId="5" fillId="0" borderId="9" xfId="0" applyNumberFormat="1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wrapText="1" shrinkToFit="1"/>
    </xf>
    <xf numFmtId="180" fontId="4" fillId="0" borderId="3" xfId="0" applyNumberFormat="1" applyFont="1" applyBorder="1" applyAlignment="1">
      <alignment horizontal="center" vertical="center" shrinkToFit="1"/>
    </xf>
    <xf numFmtId="180" fontId="4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1" fontId="4" fillId="0" borderId="2" xfId="0" applyNumberFormat="1" applyFont="1" applyBorder="1" applyAlignment="1">
      <alignment horizontal="center" vertical="center" shrinkToFit="1"/>
    </xf>
    <xf numFmtId="1" fontId="4" fillId="0" borderId="1" xfId="0" applyNumberFormat="1" applyFont="1" applyBorder="1" applyAlignment="1">
      <alignment horizontal="center" vertical="center" shrinkToFit="1"/>
    </xf>
    <xf numFmtId="179" fontId="7" fillId="0" borderId="12" xfId="0" applyNumberFormat="1" applyFont="1" applyBorder="1" applyAlignment="1">
      <alignment horizontal="center" vertical="center" shrinkToFit="1"/>
    </xf>
    <xf numFmtId="182" fontId="8" fillId="0" borderId="15" xfId="0" applyNumberFormat="1" applyFont="1" applyBorder="1" applyAlignment="1">
      <alignment horizontal="center" vertical="center" wrapText="1" shrinkToFit="1"/>
    </xf>
    <xf numFmtId="181" fontId="5" fillId="0" borderId="18" xfId="0" applyNumberFormat="1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wrapText="1" shrinkToFit="1"/>
    </xf>
    <xf numFmtId="0" fontId="6" fillId="0" borderId="20" xfId="0" applyFont="1" applyBorder="1" applyAlignment="1">
      <alignment horizontal="center" vertical="center" shrinkToFit="1"/>
    </xf>
    <xf numFmtId="180" fontId="4" fillId="0" borderId="12" xfId="0" applyNumberFormat="1" applyFont="1" applyBorder="1" applyAlignment="1">
      <alignment horizontal="center" vertical="center" shrinkToFit="1"/>
    </xf>
    <xf numFmtId="180" fontId="4" fillId="0" borderId="11" xfId="0" applyNumberFormat="1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1" fontId="4" fillId="0" borderId="11" xfId="0" applyNumberFormat="1" applyFont="1" applyBorder="1" applyAlignment="1">
      <alignment horizontal="center" vertical="center" shrinkToFit="1"/>
    </xf>
    <xf numFmtId="1" fontId="4" fillId="0" borderId="10" xfId="0" applyNumberFormat="1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10" fillId="0" borderId="37" xfId="0" applyFont="1" applyBorder="1" applyAlignment="1">
      <alignment horizontal="center" vertical="center" shrinkToFit="1"/>
    </xf>
    <xf numFmtId="0" fontId="10" fillId="0" borderId="36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10" fillId="0" borderId="34" xfId="0" applyFont="1" applyBorder="1" applyAlignment="1">
      <alignment horizontal="center" vertical="center" shrinkToFit="1"/>
    </xf>
    <xf numFmtId="0" fontId="10" fillId="0" borderId="33" xfId="0" applyFont="1" applyBorder="1" applyAlignment="1">
      <alignment horizontal="center" vertical="center" shrinkToFit="1"/>
    </xf>
    <xf numFmtId="0" fontId="10" fillId="0" borderId="45" xfId="0" applyFont="1" applyFill="1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 shrinkToFit="1"/>
    </xf>
    <xf numFmtId="0" fontId="0" fillId="0" borderId="47" xfId="0" applyBorder="1" applyAlignment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136072</xdr:colOff>
      <xdr:row>0</xdr:row>
      <xdr:rowOff>176892</xdr:rowOff>
    </xdr:from>
    <xdr:ext cx="2359355" cy="333375"/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65672" y="176892"/>
          <a:ext cx="2359355" cy="3333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22">
    <tabColor theme="0" tint="-0.499984740745262"/>
    <pageSetUpPr fitToPage="1"/>
  </sheetPr>
  <dimension ref="A1:T35"/>
  <sheetViews>
    <sheetView tabSelected="1" zoomScale="55" zoomScaleNormal="55" workbookViewId="0">
      <selection activeCell="Y16" sqref="Y16"/>
    </sheetView>
  </sheetViews>
  <sheetFormatPr defaultRowHeight="22.2"/>
  <cols>
    <col min="1" max="1" width="10.6640625" style="10" customWidth="1"/>
    <col min="2" max="2" width="7.6640625" style="9" customWidth="1"/>
    <col min="3" max="3" width="4.6640625" style="1" customWidth="1"/>
    <col min="4" max="4" width="28.6640625" style="1" customWidth="1"/>
    <col min="5" max="5" width="16.44140625" style="1" bestFit="1" customWidth="1"/>
    <col min="6" max="7" width="28.6640625" style="8" customWidth="1"/>
    <col min="8" max="8" width="7.109375" style="7" customWidth="1"/>
    <col min="9" max="9" width="28.6640625" style="6" customWidth="1"/>
    <col min="10" max="10" width="28.6640625" style="1" customWidth="1"/>
    <col min="11" max="11" width="10.6640625" style="1" customWidth="1"/>
    <col min="12" max="14" width="4.6640625" style="5" customWidth="1"/>
    <col min="15" max="15" width="4.6640625" style="3" customWidth="1"/>
    <col min="16" max="16" width="4.6640625" style="5" customWidth="1"/>
    <col min="17" max="17" width="4.6640625" style="3" customWidth="1"/>
    <col min="18" max="18" width="5.6640625" style="4" customWidth="1"/>
    <col min="19" max="19" width="4.44140625" style="3" customWidth="1"/>
    <col min="20" max="20" width="5.33203125" style="2" customWidth="1"/>
    <col min="21" max="142" width="9" style="1"/>
    <col min="143" max="143" width="10.77734375" style="1" customWidth="1"/>
    <col min="144" max="144" width="5.77734375" style="1" customWidth="1"/>
    <col min="145" max="153" width="16.77734375" style="1" customWidth="1"/>
    <col min="154" max="398" width="9" style="1"/>
    <col min="399" max="399" width="10.77734375" style="1" customWidth="1"/>
    <col min="400" max="400" width="5.77734375" style="1" customWidth="1"/>
    <col min="401" max="409" width="16.77734375" style="1" customWidth="1"/>
    <col min="410" max="654" width="9" style="1"/>
    <col min="655" max="655" width="10.77734375" style="1" customWidth="1"/>
    <col min="656" max="656" width="5.77734375" style="1" customWidth="1"/>
    <col min="657" max="665" width="16.77734375" style="1" customWidth="1"/>
    <col min="666" max="910" width="9" style="1"/>
    <col min="911" max="911" width="10.77734375" style="1" customWidth="1"/>
    <col min="912" max="912" width="5.77734375" style="1" customWidth="1"/>
    <col min="913" max="921" width="16.77734375" style="1" customWidth="1"/>
    <col min="922" max="1166" width="9" style="1"/>
    <col min="1167" max="1167" width="10.77734375" style="1" customWidth="1"/>
    <col min="1168" max="1168" width="5.77734375" style="1" customWidth="1"/>
    <col min="1169" max="1177" width="16.77734375" style="1" customWidth="1"/>
    <col min="1178" max="1422" width="9" style="1"/>
    <col min="1423" max="1423" width="10.77734375" style="1" customWidth="1"/>
    <col min="1424" max="1424" width="5.77734375" style="1" customWidth="1"/>
    <col min="1425" max="1433" width="16.77734375" style="1" customWidth="1"/>
    <col min="1434" max="1678" width="9" style="1"/>
    <col min="1679" max="1679" width="10.77734375" style="1" customWidth="1"/>
    <col min="1680" max="1680" width="5.77734375" style="1" customWidth="1"/>
    <col min="1681" max="1689" width="16.77734375" style="1" customWidth="1"/>
    <col min="1690" max="1934" width="9" style="1"/>
    <col min="1935" max="1935" width="10.77734375" style="1" customWidth="1"/>
    <col min="1936" max="1936" width="5.77734375" style="1" customWidth="1"/>
    <col min="1937" max="1945" width="16.77734375" style="1" customWidth="1"/>
    <col min="1946" max="2190" width="9" style="1"/>
    <col min="2191" max="2191" width="10.77734375" style="1" customWidth="1"/>
    <col min="2192" max="2192" width="5.77734375" style="1" customWidth="1"/>
    <col min="2193" max="2201" width="16.77734375" style="1" customWidth="1"/>
    <col min="2202" max="2446" width="9" style="1"/>
    <col min="2447" max="2447" width="10.77734375" style="1" customWidth="1"/>
    <col min="2448" max="2448" width="5.77734375" style="1" customWidth="1"/>
    <col min="2449" max="2457" width="16.77734375" style="1" customWidth="1"/>
    <col min="2458" max="2702" width="9" style="1"/>
    <col min="2703" max="2703" width="10.77734375" style="1" customWidth="1"/>
    <col min="2704" max="2704" width="5.77734375" style="1" customWidth="1"/>
    <col min="2705" max="2713" width="16.77734375" style="1" customWidth="1"/>
    <col min="2714" max="2958" width="9" style="1"/>
    <col min="2959" max="2959" width="10.77734375" style="1" customWidth="1"/>
    <col min="2960" max="2960" width="5.77734375" style="1" customWidth="1"/>
    <col min="2961" max="2969" width="16.77734375" style="1" customWidth="1"/>
    <col min="2970" max="3214" width="9" style="1"/>
    <col min="3215" max="3215" width="10.77734375" style="1" customWidth="1"/>
    <col min="3216" max="3216" width="5.77734375" style="1" customWidth="1"/>
    <col min="3217" max="3225" width="16.77734375" style="1" customWidth="1"/>
    <col min="3226" max="3470" width="9" style="1"/>
    <col min="3471" max="3471" width="10.77734375" style="1" customWidth="1"/>
    <col min="3472" max="3472" width="5.77734375" style="1" customWidth="1"/>
    <col min="3473" max="3481" width="16.77734375" style="1" customWidth="1"/>
    <col min="3482" max="3726" width="9" style="1"/>
    <col min="3727" max="3727" width="10.77734375" style="1" customWidth="1"/>
    <col min="3728" max="3728" width="5.77734375" style="1" customWidth="1"/>
    <col min="3729" max="3737" width="16.77734375" style="1" customWidth="1"/>
    <col min="3738" max="3982" width="9" style="1"/>
    <col min="3983" max="3983" width="10.77734375" style="1" customWidth="1"/>
    <col min="3984" max="3984" width="5.77734375" style="1" customWidth="1"/>
    <col min="3985" max="3993" width="16.77734375" style="1" customWidth="1"/>
    <col min="3994" max="4238" width="9" style="1"/>
    <col min="4239" max="4239" width="10.77734375" style="1" customWidth="1"/>
    <col min="4240" max="4240" width="5.77734375" style="1" customWidth="1"/>
    <col min="4241" max="4249" width="16.77734375" style="1" customWidth="1"/>
    <col min="4250" max="4494" width="9" style="1"/>
    <col min="4495" max="4495" width="10.77734375" style="1" customWidth="1"/>
    <col min="4496" max="4496" width="5.77734375" style="1" customWidth="1"/>
    <col min="4497" max="4505" width="16.77734375" style="1" customWidth="1"/>
    <col min="4506" max="4750" width="9" style="1"/>
    <col min="4751" max="4751" width="10.77734375" style="1" customWidth="1"/>
    <col min="4752" max="4752" width="5.77734375" style="1" customWidth="1"/>
    <col min="4753" max="4761" width="16.77734375" style="1" customWidth="1"/>
    <col min="4762" max="5006" width="9" style="1"/>
    <col min="5007" max="5007" width="10.77734375" style="1" customWidth="1"/>
    <col min="5008" max="5008" width="5.77734375" style="1" customWidth="1"/>
    <col min="5009" max="5017" width="16.77734375" style="1" customWidth="1"/>
    <col min="5018" max="5262" width="9" style="1"/>
    <col min="5263" max="5263" width="10.77734375" style="1" customWidth="1"/>
    <col min="5264" max="5264" width="5.77734375" style="1" customWidth="1"/>
    <col min="5265" max="5273" width="16.77734375" style="1" customWidth="1"/>
    <col min="5274" max="5518" width="9" style="1"/>
    <col min="5519" max="5519" width="10.77734375" style="1" customWidth="1"/>
    <col min="5520" max="5520" width="5.77734375" style="1" customWidth="1"/>
    <col min="5521" max="5529" width="16.77734375" style="1" customWidth="1"/>
    <col min="5530" max="5774" width="9" style="1"/>
    <col min="5775" max="5775" width="10.77734375" style="1" customWidth="1"/>
    <col min="5776" max="5776" width="5.77734375" style="1" customWidth="1"/>
    <col min="5777" max="5785" width="16.77734375" style="1" customWidth="1"/>
    <col min="5786" max="6030" width="9" style="1"/>
    <col min="6031" max="6031" width="10.77734375" style="1" customWidth="1"/>
    <col min="6032" max="6032" width="5.77734375" style="1" customWidth="1"/>
    <col min="6033" max="6041" width="16.77734375" style="1" customWidth="1"/>
    <col min="6042" max="6286" width="9" style="1"/>
    <col min="6287" max="6287" width="10.77734375" style="1" customWidth="1"/>
    <col min="6288" max="6288" width="5.77734375" style="1" customWidth="1"/>
    <col min="6289" max="6297" width="16.77734375" style="1" customWidth="1"/>
    <col min="6298" max="6542" width="9" style="1"/>
    <col min="6543" max="6543" width="10.77734375" style="1" customWidth="1"/>
    <col min="6544" max="6544" width="5.77734375" style="1" customWidth="1"/>
    <col min="6545" max="6553" width="16.77734375" style="1" customWidth="1"/>
    <col min="6554" max="6798" width="9" style="1"/>
    <col min="6799" max="6799" width="10.77734375" style="1" customWidth="1"/>
    <col min="6800" max="6800" width="5.77734375" style="1" customWidth="1"/>
    <col min="6801" max="6809" width="16.77734375" style="1" customWidth="1"/>
    <col min="6810" max="7054" width="9" style="1"/>
    <col min="7055" max="7055" width="10.77734375" style="1" customWidth="1"/>
    <col min="7056" max="7056" width="5.77734375" style="1" customWidth="1"/>
    <col min="7057" max="7065" width="16.77734375" style="1" customWidth="1"/>
    <col min="7066" max="7310" width="9" style="1"/>
    <col min="7311" max="7311" width="10.77734375" style="1" customWidth="1"/>
    <col min="7312" max="7312" width="5.77734375" style="1" customWidth="1"/>
    <col min="7313" max="7321" width="16.77734375" style="1" customWidth="1"/>
    <col min="7322" max="7566" width="9" style="1"/>
    <col min="7567" max="7567" width="10.77734375" style="1" customWidth="1"/>
    <col min="7568" max="7568" width="5.77734375" style="1" customWidth="1"/>
    <col min="7569" max="7577" width="16.77734375" style="1" customWidth="1"/>
    <col min="7578" max="7822" width="9" style="1"/>
    <col min="7823" max="7823" width="10.77734375" style="1" customWidth="1"/>
    <col min="7824" max="7824" width="5.77734375" style="1" customWidth="1"/>
    <col min="7825" max="7833" width="16.77734375" style="1" customWidth="1"/>
    <col min="7834" max="8078" width="9" style="1"/>
    <col min="8079" max="8079" width="10.77734375" style="1" customWidth="1"/>
    <col min="8080" max="8080" width="5.77734375" style="1" customWidth="1"/>
    <col min="8081" max="8089" width="16.77734375" style="1" customWidth="1"/>
    <col min="8090" max="8334" width="9" style="1"/>
    <col min="8335" max="8335" width="10.77734375" style="1" customWidth="1"/>
    <col min="8336" max="8336" width="5.77734375" style="1" customWidth="1"/>
    <col min="8337" max="8345" width="16.77734375" style="1" customWidth="1"/>
    <col min="8346" max="8590" width="9" style="1"/>
    <col min="8591" max="8591" width="10.77734375" style="1" customWidth="1"/>
    <col min="8592" max="8592" width="5.77734375" style="1" customWidth="1"/>
    <col min="8593" max="8601" width="16.77734375" style="1" customWidth="1"/>
    <col min="8602" max="8846" width="9" style="1"/>
    <col min="8847" max="8847" width="10.77734375" style="1" customWidth="1"/>
    <col min="8848" max="8848" width="5.77734375" style="1" customWidth="1"/>
    <col min="8849" max="8857" width="16.77734375" style="1" customWidth="1"/>
    <col min="8858" max="9102" width="9" style="1"/>
    <col min="9103" max="9103" width="10.77734375" style="1" customWidth="1"/>
    <col min="9104" max="9104" width="5.77734375" style="1" customWidth="1"/>
    <col min="9105" max="9113" width="16.77734375" style="1" customWidth="1"/>
    <col min="9114" max="9358" width="9" style="1"/>
    <col min="9359" max="9359" width="10.77734375" style="1" customWidth="1"/>
    <col min="9360" max="9360" width="5.77734375" style="1" customWidth="1"/>
    <col min="9361" max="9369" width="16.77734375" style="1" customWidth="1"/>
    <col min="9370" max="9614" width="9" style="1"/>
    <col min="9615" max="9615" width="10.77734375" style="1" customWidth="1"/>
    <col min="9616" max="9616" width="5.77734375" style="1" customWidth="1"/>
    <col min="9617" max="9625" width="16.77734375" style="1" customWidth="1"/>
    <col min="9626" max="9870" width="9" style="1"/>
    <col min="9871" max="9871" width="10.77734375" style="1" customWidth="1"/>
    <col min="9872" max="9872" width="5.77734375" style="1" customWidth="1"/>
    <col min="9873" max="9881" width="16.77734375" style="1" customWidth="1"/>
    <col min="9882" max="10126" width="9" style="1"/>
    <col min="10127" max="10127" width="10.77734375" style="1" customWidth="1"/>
    <col min="10128" max="10128" width="5.77734375" style="1" customWidth="1"/>
    <col min="10129" max="10137" width="16.77734375" style="1" customWidth="1"/>
    <col min="10138" max="10382" width="9" style="1"/>
    <col min="10383" max="10383" width="10.77734375" style="1" customWidth="1"/>
    <col min="10384" max="10384" width="5.77734375" style="1" customWidth="1"/>
    <col min="10385" max="10393" width="16.77734375" style="1" customWidth="1"/>
    <col min="10394" max="10638" width="9" style="1"/>
    <col min="10639" max="10639" width="10.77734375" style="1" customWidth="1"/>
    <col min="10640" max="10640" width="5.77734375" style="1" customWidth="1"/>
    <col min="10641" max="10649" width="16.77734375" style="1" customWidth="1"/>
    <col min="10650" max="10894" width="9" style="1"/>
    <col min="10895" max="10895" width="10.77734375" style="1" customWidth="1"/>
    <col min="10896" max="10896" width="5.77734375" style="1" customWidth="1"/>
    <col min="10897" max="10905" width="16.77734375" style="1" customWidth="1"/>
    <col min="10906" max="11150" width="9" style="1"/>
    <col min="11151" max="11151" width="10.77734375" style="1" customWidth="1"/>
    <col min="11152" max="11152" width="5.77734375" style="1" customWidth="1"/>
    <col min="11153" max="11161" width="16.77734375" style="1" customWidth="1"/>
    <col min="11162" max="11406" width="9" style="1"/>
    <col min="11407" max="11407" width="10.77734375" style="1" customWidth="1"/>
    <col min="11408" max="11408" width="5.77734375" style="1" customWidth="1"/>
    <col min="11409" max="11417" width="16.77734375" style="1" customWidth="1"/>
    <col min="11418" max="11662" width="9" style="1"/>
    <col min="11663" max="11663" width="10.77734375" style="1" customWidth="1"/>
    <col min="11664" max="11664" width="5.77734375" style="1" customWidth="1"/>
    <col min="11665" max="11673" width="16.77734375" style="1" customWidth="1"/>
    <col min="11674" max="11918" width="9" style="1"/>
    <col min="11919" max="11919" width="10.77734375" style="1" customWidth="1"/>
    <col min="11920" max="11920" width="5.77734375" style="1" customWidth="1"/>
    <col min="11921" max="11929" width="16.77734375" style="1" customWidth="1"/>
    <col min="11930" max="12174" width="9" style="1"/>
    <col min="12175" max="12175" width="10.77734375" style="1" customWidth="1"/>
    <col min="12176" max="12176" width="5.77734375" style="1" customWidth="1"/>
    <col min="12177" max="12185" width="16.77734375" style="1" customWidth="1"/>
    <col min="12186" max="12430" width="9" style="1"/>
    <col min="12431" max="12431" width="10.77734375" style="1" customWidth="1"/>
    <col min="12432" max="12432" width="5.77734375" style="1" customWidth="1"/>
    <col min="12433" max="12441" width="16.77734375" style="1" customWidth="1"/>
    <col min="12442" max="12686" width="9" style="1"/>
    <col min="12687" max="12687" width="10.77734375" style="1" customWidth="1"/>
    <col min="12688" max="12688" width="5.77734375" style="1" customWidth="1"/>
    <col min="12689" max="12697" width="16.77734375" style="1" customWidth="1"/>
    <col min="12698" max="12942" width="9" style="1"/>
    <col min="12943" max="12943" width="10.77734375" style="1" customWidth="1"/>
    <col min="12944" max="12944" width="5.77734375" style="1" customWidth="1"/>
    <col min="12945" max="12953" width="16.77734375" style="1" customWidth="1"/>
    <col min="12954" max="13198" width="9" style="1"/>
    <col min="13199" max="13199" width="10.77734375" style="1" customWidth="1"/>
    <col min="13200" max="13200" width="5.77734375" style="1" customWidth="1"/>
    <col min="13201" max="13209" width="16.77734375" style="1" customWidth="1"/>
    <col min="13210" max="13454" width="9" style="1"/>
    <col min="13455" max="13455" width="10.77734375" style="1" customWidth="1"/>
    <col min="13456" max="13456" width="5.77734375" style="1" customWidth="1"/>
    <col min="13457" max="13465" width="16.77734375" style="1" customWidth="1"/>
    <col min="13466" max="13710" width="9" style="1"/>
    <col min="13711" max="13711" width="10.77734375" style="1" customWidth="1"/>
    <col min="13712" max="13712" width="5.77734375" style="1" customWidth="1"/>
    <col min="13713" max="13721" width="16.77734375" style="1" customWidth="1"/>
    <col min="13722" max="13966" width="9" style="1"/>
    <col min="13967" max="13967" width="10.77734375" style="1" customWidth="1"/>
    <col min="13968" max="13968" width="5.77734375" style="1" customWidth="1"/>
    <col min="13969" max="13977" width="16.77734375" style="1" customWidth="1"/>
    <col min="13978" max="14222" width="9" style="1"/>
    <col min="14223" max="14223" width="10.77734375" style="1" customWidth="1"/>
    <col min="14224" max="14224" width="5.77734375" style="1" customWidth="1"/>
    <col min="14225" max="14233" width="16.77734375" style="1" customWidth="1"/>
    <col min="14234" max="14478" width="9" style="1"/>
    <col min="14479" max="14479" width="10.77734375" style="1" customWidth="1"/>
    <col min="14480" max="14480" width="5.77734375" style="1" customWidth="1"/>
    <col min="14481" max="14489" width="16.77734375" style="1" customWidth="1"/>
    <col min="14490" max="14734" width="9" style="1"/>
    <col min="14735" max="14735" width="10.77734375" style="1" customWidth="1"/>
    <col min="14736" max="14736" width="5.77734375" style="1" customWidth="1"/>
    <col min="14737" max="14745" width="16.77734375" style="1" customWidth="1"/>
    <col min="14746" max="14990" width="9" style="1"/>
    <col min="14991" max="14991" width="10.77734375" style="1" customWidth="1"/>
    <col min="14992" max="14992" width="5.77734375" style="1" customWidth="1"/>
    <col min="14993" max="15001" width="16.77734375" style="1" customWidth="1"/>
    <col min="15002" max="15246" width="9" style="1"/>
    <col min="15247" max="15247" width="10.77734375" style="1" customWidth="1"/>
    <col min="15248" max="15248" width="5.77734375" style="1" customWidth="1"/>
    <col min="15249" max="15257" width="16.77734375" style="1" customWidth="1"/>
    <col min="15258" max="15502" width="9" style="1"/>
    <col min="15503" max="15503" width="10.77734375" style="1" customWidth="1"/>
    <col min="15504" max="15504" width="5.77734375" style="1" customWidth="1"/>
    <col min="15505" max="15513" width="16.77734375" style="1" customWidth="1"/>
    <col min="15514" max="15758" width="9" style="1"/>
    <col min="15759" max="15759" width="10.77734375" style="1" customWidth="1"/>
    <col min="15760" max="15760" width="5.77734375" style="1" customWidth="1"/>
    <col min="15761" max="15769" width="16.77734375" style="1" customWidth="1"/>
    <col min="15770" max="16014" width="9" style="1"/>
    <col min="16015" max="16015" width="10.77734375" style="1" customWidth="1"/>
    <col min="16016" max="16016" width="5.77734375" style="1" customWidth="1"/>
    <col min="16017" max="16025" width="16.77734375" style="1" customWidth="1"/>
    <col min="16026" max="16301" width="9" style="1"/>
    <col min="16302" max="16363" width="9" style="1" customWidth="1"/>
    <col min="16364" max="16384" width="9" style="1"/>
  </cols>
  <sheetData>
    <row r="1" spans="1:20" s="49" customFormat="1" ht="45" customHeight="1">
      <c r="A1" s="59" t="s">
        <v>161</v>
      </c>
      <c r="B1" s="59"/>
      <c r="C1" s="60">
        <v>1</v>
      </c>
      <c r="D1" s="60"/>
      <c r="F1" s="61" t="s">
        <v>160</v>
      </c>
      <c r="G1" s="61"/>
      <c r="H1" s="61"/>
      <c r="I1" s="61"/>
      <c r="J1" s="53"/>
      <c r="K1" s="53"/>
      <c r="L1" s="50"/>
      <c r="M1" s="62"/>
      <c r="N1" s="62"/>
      <c r="O1" s="62"/>
      <c r="P1" s="62"/>
      <c r="Q1" s="62"/>
      <c r="R1" s="51"/>
      <c r="S1" s="50"/>
      <c r="T1" s="50"/>
    </row>
    <row r="2" spans="1:20" s="49" customFormat="1" ht="6" customHeight="1" thickBot="1">
      <c r="A2" s="56"/>
      <c r="B2" s="56"/>
      <c r="C2" s="56"/>
      <c r="D2" s="55"/>
      <c r="F2" s="54"/>
      <c r="G2" s="54"/>
      <c r="H2" s="54"/>
      <c r="I2" s="54"/>
      <c r="J2" s="53"/>
      <c r="K2" s="53"/>
      <c r="L2" s="52"/>
      <c r="M2" s="52"/>
      <c r="N2" s="52"/>
      <c r="O2" s="50"/>
      <c r="P2" s="52"/>
      <c r="Q2" s="50"/>
      <c r="R2" s="51"/>
      <c r="S2" s="50"/>
      <c r="T2" s="50"/>
    </row>
    <row r="3" spans="1:20" s="8" customFormat="1" ht="27" customHeight="1" thickBot="1">
      <c r="A3" s="48"/>
      <c r="B3" s="63" t="s">
        <v>159</v>
      </c>
      <c r="C3" s="64"/>
      <c r="D3" s="47" t="s">
        <v>158</v>
      </c>
      <c r="E3" s="65" t="s">
        <v>157</v>
      </c>
      <c r="F3" s="65"/>
      <c r="G3" s="65"/>
      <c r="H3" s="65"/>
      <c r="I3" s="65"/>
      <c r="J3" s="46" t="s">
        <v>156</v>
      </c>
      <c r="K3" s="45"/>
      <c r="L3" s="44" t="s">
        <v>155</v>
      </c>
      <c r="M3" s="42" t="s">
        <v>154</v>
      </c>
      <c r="N3" s="42" t="s">
        <v>153</v>
      </c>
      <c r="O3" s="43" t="s">
        <v>152</v>
      </c>
      <c r="P3" s="43" t="s">
        <v>151</v>
      </c>
      <c r="Q3" s="42" t="s">
        <v>150</v>
      </c>
      <c r="R3" s="41" t="s">
        <v>149</v>
      </c>
      <c r="S3" s="40" t="s">
        <v>148</v>
      </c>
      <c r="T3" s="39" t="s">
        <v>147</v>
      </c>
    </row>
    <row r="4" spans="1:20" s="21" customFormat="1" ht="25.5" customHeight="1">
      <c r="A4" s="70">
        <v>45658</v>
      </c>
      <c r="B4" s="71">
        <v>45658</v>
      </c>
      <c r="C4" s="73"/>
      <c r="D4" s="97" t="s">
        <v>146</v>
      </c>
      <c r="E4" s="98"/>
      <c r="F4" s="98"/>
      <c r="G4" s="98"/>
      <c r="H4" s="98"/>
      <c r="I4" s="98"/>
      <c r="J4" s="98"/>
      <c r="K4" s="99"/>
      <c r="L4" s="57"/>
      <c r="M4" s="58"/>
      <c r="N4" s="58"/>
      <c r="O4" s="66"/>
      <c r="P4" s="66"/>
      <c r="Q4" s="58"/>
      <c r="R4" s="67"/>
      <c r="S4" s="67"/>
      <c r="T4" s="68"/>
    </row>
    <row r="5" spans="1:20" s="3" customFormat="1" ht="15" customHeight="1">
      <c r="A5" s="70"/>
      <c r="B5" s="72"/>
      <c r="C5" s="73"/>
      <c r="D5" s="100"/>
      <c r="E5" s="101"/>
      <c r="F5" s="101"/>
      <c r="G5" s="101"/>
      <c r="H5" s="101"/>
      <c r="I5" s="101"/>
      <c r="J5" s="101"/>
      <c r="K5" s="102"/>
      <c r="L5" s="57"/>
      <c r="M5" s="58"/>
      <c r="N5" s="58"/>
      <c r="O5" s="66"/>
      <c r="P5" s="66"/>
      <c r="Q5" s="58"/>
      <c r="R5" s="67"/>
      <c r="S5" s="67"/>
      <c r="T5" s="69"/>
    </row>
    <row r="6" spans="1:20" s="21" customFormat="1" ht="25.5" customHeight="1">
      <c r="A6" s="70">
        <v>45659</v>
      </c>
      <c r="B6" s="71">
        <v>45659</v>
      </c>
      <c r="C6" s="73" t="s">
        <v>19</v>
      </c>
      <c r="D6" s="31" t="s">
        <v>145</v>
      </c>
      <c r="E6" s="30" t="s">
        <v>125</v>
      </c>
      <c r="F6" s="29" t="s">
        <v>144</v>
      </c>
      <c r="G6" s="29" t="s">
        <v>143</v>
      </c>
      <c r="H6" s="74" t="s">
        <v>28</v>
      </c>
      <c r="I6" s="28" t="s">
        <v>142</v>
      </c>
      <c r="J6" s="27" t="s">
        <v>141</v>
      </c>
      <c r="K6" s="27" t="s">
        <v>5</v>
      </c>
      <c r="L6" s="57">
        <v>5.58</v>
      </c>
      <c r="M6" s="58">
        <v>2.1</v>
      </c>
      <c r="N6" s="58">
        <v>1.72</v>
      </c>
      <c r="O6" s="66">
        <v>0</v>
      </c>
      <c r="P6" s="66">
        <v>0.4</v>
      </c>
      <c r="Q6" s="58">
        <v>2.2399999999999998</v>
      </c>
      <c r="R6" s="67">
        <v>170</v>
      </c>
      <c r="S6" s="67">
        <f>T6*0.95</f>
        <v>641.53499999999997</v>
      </c>
      <c r="T6" s="68">
        <f>L6*70+M6*45+N6*25+O6*150+Q6*55+P6*60</f>
        <v>675.3</v>
      </c>
    </row>
    <row r="7" spans="1:20" s="3" customFormat="1" ht="15" customHeight="1">
      <c r="A7" s="70"/>
      <c r="B7" s="72"/>
      <c r="C7" s="73"/>
      <c r="D7" s="36" t="s">
        <v>140</v>
      </c>
      <c r="E7" s="35" t="s">
        <v>119</v>
      </c>
      <c r="F7" s="34" t="s">
        <v>139</v>
      </c>
      <c r="G7" s="34" t="s">
        <v>138</v>
      </c>
      <c r="H7" s="75"/>
      <c r="I7" s="33" t="s">
        <v>137</v>
      </c>
      <c r="J7" s="32" t="s">
        <v>136</v>
      </c>
      <c r="K7" s="32" t="s">
        <v>5</v>
      </c>
      <c r="L7" s="57"/>
      <c r="M7" s="58"/>
      <c r="N7" s="58"/>
      <c r="O7" s="66"/>
      <c r="P7" s="66"/>
      <c r="Q7" s="58"/>
      <c r="R7" s="67"/>
      <c r="S7" s="67"/>
      <c r="T7" s="69"/>
    </row>
    <row r="8" spans="1:20" s="21" customFormat="1" ht="25.5" customHeight="1">
      <c r="A8" s="70">
        <v>45660</v>
      </c>
      <c r="B8" s="71">
        <v>45660</v>
      </c>
      <c r="C8" s="73" t="s">
        <v>19</v>
      </c>
      <c r="D8" s="31" t="s">
        <v>135</v>
      </c>
      <c r="E8" s="30" t="s">
        <v>113</v>
      </c>
      <c r="F8" s="29" t="s">
        <v>134</v>
      </c>
      <c r="G8" s="29" t="s">
        <v>133</v>
      </c>
      <c r="H8" s="74" t="s">
        <v>28</v>
      </c>
      <c r="I8" s="28" t="s">
        <v>132</v>
      </c>
      <c r="J8" s="27" t="s">
        <v>131</v>
      </c>
      <c r="K8" s="27" t="s">
        <v>5</v>
      </c>
      <c r="L8" s="57">
        <v>5.18</v>
      </c>
      <c r="M8" s="58">
        <v>1.65</v>
      </c>
      <c r="N8" s="58">
        <v>1.7799999999999998</v>
      </c>
      <c r="O8" s="66">
        <v>0.5</v>
      </c>
      <c r="P8" s="66">
        <v>0.4</v>
      </c>
      <c r="Q8" s="58">
        <v>2.1399999999999997</v>
      </c>
      <c r="R8" s="67">
        <v>355</v>
      </c>
      <c r="S8" s="67">
        <f>T8*0.95</f>
        <v>663.14749999999992</v>
      </c>
      <c r="T8" s="68">
        <f>L8*70+M8*45+N8*25+O8*150+Q8*55+P8*60</f>
        <v>698.05</v>
      </c>
    </row>
    <row r="9" spans="1:20" s="3" customFormat="1" ht="15" customHeight="1" thickBot="1">
      <c r="A9" s="76"/>
      <c r="B9" s="77"/>
      <c r="C9" s="78"/>
      <c r="D9" s="20" t="s">
        <v>130</v>
      </c>
      <c r="E9" s="19" t="s">
        <v>107</v>
      </c>
      <c r="F9" s="18" t="s">
        <v>129</v>
      </c>
      <c r="G9" s="18" t="s">
        <v>71</v>
      </c>
      <c r="H9" s="79"/>
      <c r="I9" s="17" t="s">
        <v>128</v>
      </c>
      <c r="J9" s="16" t="s">
        <v>127</v>
      </c>
      <c r="K9" s="16" t="s">
        <v>5</v>
      </c>
      <c r="L9" s="80"/>
      <c r="M9" s="81"/>
      <c r="N9" s="81"/>
      <c r="O9" s="82"/>
      <c r="P9" s="82"/>
      <c r="Q9" s="81"/>
      <c r="R9" s="83"/>
      <c r="S9" s="83"/>
      <c r="T9" s="84"/>
    </row>
    <row r="10" spans="1:20" s="21" customFormat="1" ht="25.5" customHeight="1">
      <c r="A10" s="85">
        <v>45663</v>
      </c>
      <c r="B10" s="86">
        <v>45663</v>
      </c>
      <c r="C10" s="87" t="s">
        <v>19</v>
      </c>
      <c r="D10" s="26" t="s">
        <v>126</v>
      </c>
      <c r="E10" s="25" t="s">
        <v>125</v>
      </c>
      <c r="F10" s="24" t="s">
        <v>124</v>
      </c>
      <c r="G10" s="24" t="s">
        <v>123</v>
      </c>
      <c r="H10" s="88" t="s">
        <v>14</v>
      </c>
      <c r="I10" s="23" t="s">
        <v>122</v>
      </c>
      <c r="J10" s="22" t="s">
        <v>121</v>
      </c>
      <c r="K10" s="22" t="s">
        <v>5</v>
      </c>
      <c r="L10" s="90">
        <v>5.6400000000000006</v>
      </c>
      <c r="M10" s="91">
        <v>1.9499999999999997</v>
      </c>
      <c r="N10" s="91">
        <v>1.8399999999999999</v>
      </c>
      <c r="O10" s="92">
        <v>0</v>
      </c>
      <c r="P10" s="92">
        <v>0.4</v>
      </c>
      <c r="Q10" s="91">
        <v>2.1799999999999997</v>
      </c>
      <c r="R10" s="93">
        <v>175</v>
      </c>
      <c r="S10" s="93">
        <f>T10*0.95</f>
        <v>638.82749999999999</v>
      </c>
      <c r="T10" s="94">
        <f>L10*70+M10*45+N10*25+O10*150+Q10*55+P10*60</f>
        <v>672.45</v>
      </c>
    </row>
    <row r="11" spans="1:20" s="3" customFormat="1" ht="15" customHeight="1">
      <c r="A11" s="70"/>
      <c r="B11" s="72"/>
      <c r="C11" s="73"/>
      <c r="D11" s="36" t="s">
        <v>120</v>
      </c>
      <c r="E11" s="35" t="s">
        <v>119</v>
      </c>
      <c r="F11" s="34" t="s">
        <v>118</v>
      </c>
      <c r="G11" s="34" t="s">
        <v>117</v>
      </c>
      <c r="H11" s="89"/>
      <c r="I11" s="33" t="s">
        <v>116</v>
      </c>
      <c r="J11" s="32" t="s">
        <v>115</v>
      </c>
      <c r="K11" s="32" t="s">
        <v>5</v>
      </c>
      <c r="L11" s="57"/>
      <c r="M11" s="58"/>
      <c r="N11" s="58"/>
      <c r="O11" s="66"/>
      <c r="P11" s="66"/>
      <c r="Q11" s="58"/>
      <c r="R11" s="67"/>
      <c r="S11" s="67"/>
      <c r="T11" s="69"/>
    </row>
    <row r="12" spans="1:20" s="21" customFormat="1" ht="25.5" customHeight="1">
      <c r="A12" s="70">
        <v>45664</v>
      </c>
      <c r="B12" s="71">
        <v>45664</v>
      </c>
      <c r="C12" s="73" t="s">
        <v>19</v>
      </c>
      <c r="D12" s="31" t="s">
        <v>114</v>
      </c>
      <c r="E12" s="30" t="s">
        <v>113</v>
      </c>
      <c r="F12" s="29" t="s">
        <v>112</v>
      </c>
      <c r="G12" s="29" t="s">
        <v>111</v>
      </c>
      <c r="H12" s="74" t="s">
        <v>28</v>
      </c>
      <c r="I12" s="28" t="s">
        <v>110</v>
      </c>
      <c r="J12" s="27" t="s">
        <v>109</v>
      </c>
      <c r="K12" s="27" t="s">
        <v>5</v>
      </c>
      <c r="L12" s="57">
        <v>5.7</v>
      </c>
      <c r="M12" s="58">
        <v>1.9499999999999997</v>
      </c>
      <c r="N12" s="58">
        <v>1.9</v>
      </c>
      <c r="O12" s="66">
        <v>0</v>
      </c>
      <c r="P12" s="66">
        <v>0.4</v>
      </c>
      <c r="Q12" s="58">
        <v>2.2399999999999998</v>
      </c>
      <c r="R12" s="67">
        <v>204</v>
      </c>
      <c r="S12" s="67">
        <f>T12*0.95</f>
        <v>647.37750000000005</v>
      </c>
      <c r="T12" s="68">
        <f>L12*70+M12*45+N12*25+O12*150+Q12*55+P12*60</f>
        <v>681.45</v>
      </c>
    </row>
    <row r="13" spans="1:20" s="3" customFormat="1" ht="15" customHeight="1">
      <c r="A13" s="70"/>
      <c r="B13" s="72"/>
      <c r="C13" s="73"/>
      <c r="D13" s="36" t="s">
        <v>108</v>
      </c>
      <c r="E13" s="35" t="s">
        <v>107</v>
      </c>
      <c r="F13" s="34" t="s">
        <v>106</v>
      </c>
      <c r="G13" s="34" t="s">
        <v>105</v>
      </c>
      <c r="H13" s="75"/>
      <c r="I13" s="33" t="s">
        <v>104</v>
      </c>
      <c r="J13" s="32" t="s">
        <v>103</v>
      </c>
      <c r="K13" s="32" t="s">
        <v>5</v>
      </c>
      <c r="L13" s="57"/>
      <c r="M13" s="58"/>
      <c r="N13" s="58"/>
      <c r="O13" s="66"/>
      <c r="P13" s="66"/>
      <c r="Q13" s="58"/>
      <c r="R13" s="67"/>
      <c r="S13" s="67"/>
      <c r="T13" s="69"/>
    </row>
    <row r="14" spans="1:20" s="21" customFormat="1" ht="25.5" customHeight="1">
      <c r="A14" s="70">
        <v>45665</v>
      </c>
      <c r="B14" s="71">
        <v>45665</v>
      </c>
      <c r="C14" s="73" t="s">
        <v>19</v>
      </c>
      <c r="D14" s="37" t="s">
        <v>102</v>
      </c>
      <c r="E14" s="30" t="s">
        <v>49</v>
      </c>
      <c r="F14" s="29" t="s">
        <v>101</v>
      </c>
      <c r="G14" s="29" t="s">
        <v>100</v>
      </c>
      <c r="H14" s="74" t="s">
        <v>99</v>
      </c>
      <c r="I14" s="28" t="s">
        <v>98</v>
      </c>
      <c r="J14" s="27" t="s">
        <v>97</v>
      </c>
      <c r="K14" s="27" t="s">
        <v>5</v>
      </c>
      <c r="L14" s="57">
        <v>6.1400000000000006</v>
      </c>
      <c r="M14" s="58">
        <v>1.5499999999999998</v>
      </c>
      <c r="N14" s="58">
        <v>1.5799999999999998</v>
      </c>
      <c r="O14" s="66">
        <v>0.2</v>
      </c>
      <c r="P14" s="66">
        <v>0.4</v>
      </c>
      <c r="Q14" s="58">
        <v>1.8399999999999999</v>
      </c>
      <c r="R14" s="67">
        <v>323</v>
      </c>
      <c r="S14" s="67">
        <f>T14*0.95</f>
        <v>659.53750000000002</v>
      </c>
      <c r="T14" s="68">
        <f>L14*70+M14*45+N14*25+O14*150+Q14*55+P14*60</f>
        <v>694.25</v>
      </c>
    </row>
    <row r="15" spans="1:20" s="3" customFormat="1" ht="15" customHeight="1">
      <c r="A15" s="70"/>
      <c r="B15" s="72"/>
      <c r="C15" s="73"/>
      <c r="D15" s="38" t="s">
        <v>96</v>
      </c>
      <c r="E15" s="35" t="s">
        <v>49</v>
      </c>
      <c r="F15" s="34" t="s">
        <v>95</v>
      </c>
      <c r="G15" s="34" t="s">
        <v>94</v>
      </c>
      <c r="H15" s="75"/>
      <c r="I15" s="33" t="s">
        <v>93</v>
      </c>
      <c r="J15" s="32" t="s">
        <v>92</v>
      </c>
      <c r="K15" s="32" t="s">
        <v>5</v>
      </c>
      <c r="L15" s="57"/>
      <c r="M15" s="58"/>
      <c r="N15" s="58"/>
      <c r="O15" s="66"/>
      <c r="P15" s="66"/>
      <c r="Q15" s="58"/>
      <c r="R15" s="67"/>
      <c r="S15" s="67"/>
      <c r="T15" s="69"/>
    </row>
    <row r="16" spans="1:20" s="21" customFormat="1" ht="25.5" customHeight="1">
      <c r="A16" s="70">
        <v>45666</v>
      </c>
      <c r="B16" s="71">
        <v>45666</v>
      </c>
      <c r="C16" s="73" t="s">
        <v>19</v>
      </c>
      <c r="D16" s="31" t="s">
        <v>91</v>
      </c>
      <c r="E16" s="30" t="s">
        <v>90</v>
      </c>
      <c r="F16" s="29" t="s">
        <v>89</v>
      </c>
      <c r="G16" s="29" t="s">
        <v>88</v>
      </c>
      <c r="H16" s="74" t="s">
        <v>28</v>
      </c>
      <c r="I16" s="28" t="s">
        <v>87</v>
      </c>
      <c r="J16" s="27" t="s">
        <v>86</v>
      </c>
      <c r="K16" s="27" t="s">
        <v>5</v>
      </c>
      <c r="L16" s="57">
        <v>5.58</v>
      </c>
      <c r="M16" s="58">
        <v>2</v>
      </c>
      <c r="N16" s="58">
        <v>1.72</v>
      </c>
      <c r="O16" s="66">
        <v>0</v>
      </c>
      <c r="P16" s="66">
        <v>0.4</v>
      </c>
      <c r="Q16" s="58">
        <v>2.2999999999999998</v>
      </c>
      <c r="R16" s="67">
        <v>192</v>
      </c>
      <c r="S16" s="67">
        <f>T16*0.95</f>
        <v>640.39499999999998</v>
      </c>
      <c r="T16" s="68">
        <f>L16*70+M16*45+N16*25+O16*150+Q16*55+P16*60</f>
        <v>674.1</v>
      </c>
    </row>
    <row r="17" spans="1:20" s="3" customFormat="1" ht="15" customHeight="1">
      <c r="A17" s="70"/>
      <c r="B17" s="72"/>
      <c r="C17" s="73"/>
      <c r="D17" s="36" t="s">
        <v>85</v>
      </c>
      <c r="E17" s="35" t="s">
        <v>84</v>
      </c>
      <c r="F17" s="34" t="s">
        <v>83</v>
      </c>
      <c r="G17" s="34" t="s">
        <v>82</v>
      </c>
      <c r="H17" s="75"/>
      <c r="I17" s="33" t="s">
        <v>81</v>
      </c>
      <c r="J17" s="32" t="s">
        <v>80</v>
      </c>
      <c r="K17" s="32" t="s">
        <v>5</v>
      </c>
      <c r="L17" s="57"/>
      <c r="M17" s="58"/>
      <c r="N17" s="58"/>
      <c r="O17" s="66"/>
      <c r="P17" s="66"/>
      <c r="Q17" s="58"/>
      <c r="R17" s="67"/>
      <c r="S17" s="67"/>
      <c r="T17" s="69"/>
    </row>
    <row r="18" spans="1:20" s="21" customFormat="1" ht="25.5" customHeight="1">
      <c r="A18" s="70">
        <v>45667</v>
      </c>
      <c r="B18" s="71">
        <v>45667</v>
      </c>
      <c r="C18" s="73" t="s">
        <v>79</v>
      </c>
      <c r="D18" s="103" t="s">
        <v>162</v>
      </c>
      <c r="E18" s="104"/>
      <c r="F18" s="104"/>
      <c r="G18" s="104"/>
      <c r="H18" s="104"/>
      <c r="I18" s="104"/>
      <c r="J18" s="104"/>
      <c r="K18" s="105"/>
      <c r="L18" s="57"/>
      <c r="M18" s="58"/>
      <c r="N18" s="58"/>
      <c r="O18" s="66"/>
      <c r="P18" s="66"/>
      <c r="Q18" s="58"/>
      <c r="R18" s="67"/>
      <c r="S18" s="67"/>
      <c r="T18" s="68"/>
    </row>
    <row r="19" spans="1:20" s="3" customFormat="1" ht="15" customHeight="1" thickBot="1">
      <c r="A19" s="76"/>
      <c r="B19" s="77"/>
      <c r="C19" s="78"/>
      <c r="D19" s="106"/>
      <c r="E19" s="107"/>
      <c r="F19" s="107"/>
      <c r="G19" s="107"/>
      <c r="H19" s="107"/>
      <c r="I19" s="107"/>
      <c r="J19" s="107"/>
      <c r="K19" s="108"/>
      <c r="L19" s="80"/>
      <c r="M19" s="81"/>
      <c r="N19" s="81"/>
      <c r="O19" s="82"/>
      <c r="P19" s="82"/>
      <c r="Q19" s="81"/>
      <c r="R19" s="83"/>
      <c r="S19" s="83"/>
      <c r="T19" s="84"/>
    </row>
    <row r="20" spans="1:20" s="21" customFormat="1" ht="25.5" customHeight="1">
      <c r="A20" s="85">
        <v>45670</v>
      </c>
      <c r="B20" s="86">
        <v>45670</v>
      </c>
      <c r="C20" s="87" t="s">
        <v>19</v>
      </c>
      <c r="D20" s="26" t="s">
        <v>78</v>
      </c>
      <c r="E20" s="25" t="s">
        <v>17</v>
      </c>
      <c r="F20" s="24" t="s">
        <v>77</v>
      </c>
      <c r="G20" s="24" t="s">
        <v>76</v>
      </c>
      <c r="H20" s="88" t="s">
        <v>14</v>
      </c>
      <c r="I20" s="23" t="s">
        <v>75</v>
      </c>
      <c r="J20" s="22" t="s">
        <v>74</v>
      </c>
      <c r="K20" s="22" t="s">
        <v>5</v>
      </c>
      <c r="L20" s="90">
        <v>5.6400000000000006</v>
      </c>
      <c r="M20" s="91">
        <v>2</v>
      </c>
      <c r="N20" s="91">
        <v>1.7799999999999998</v>
      </c>
      <c r="O20" s="92">
        <v>0</v>
      </c>
      <c r="P20" s="92">
        <v>0.4</v>
      </c>
      <c r="Q20" s="91">
        <v>1.8399999999999999</v>
      </c>
      <c r="R20" s="93">
        <v>261</v>
      </c>
      <c r="S20" s="93">
        <f>T20*0.95</f>
        <v>621.77499999999998</v>
      </c>
      <c r="T20" s="94">
        <f>L20*70+M20*45+N20*25+O20*150+Q20*55+P20*60</f>
        <v>654.5</v>
      </c>
    </row>
    <row r="21" spans="1:20" s="3" customFormat="1" ht="15" customHeight="1">
      <c r="A21" s="70"/>
      <c r="B21" s="72"/>
      <c r="C21" s="73"/>
      <c r="D21" s="36" t="s">
        <v>73</v>
      </c>
      <c r="E21" s="35" t="s">
        <v>10</v>
      </c>
      <c r="F21" s="34" t="s">
        <v>72</v>
      </c>
      <c r="G21" s="34" t="s">
        <v>71</v>
      </c>
      <c r="H21" s="89"/>
      <c r="I21" s="33" t="s">
        <v>70</v>
      </c>
      <c r="J21" s="32" t="s">
        <v>69</v>
      </c>
      <c r="K21" s="32" t="s">
        <v>5</v>
      </c>
      <c r="L21" s="57"/>
      <c r="M21" s="58"/>
      <c r="N21" s="58"/>
      <c r="O21" s="66"/>
      <c r="P21" s="66"/>
      <c r="Q21" s="58"/>
      <c r="R21" s="67"/>
      <c r="S21" s="67"/>
      <c r="T21" s="69"/>
    </row>
    <row r="22" spans="1:20" s="21" customFormat="1" ht="25.5" customHeight="1">
      <c r="A22" s="70">
        <v>45671</v>
      </c>
      <c r="B22" s="71">
        <v>45671</v>
      </c>
      <c r="C22" s="73" t="s">
        <v>19</v>
      </c>
      <c r="D22" s="31" t="s">
        <v>68</v>
      </c>
      <c r="E22" s="30" t="s">
        <v>67</v>
      </c>
      <c r="F22" s="29" t="s">
        <v>66</v>
      </c>
      <c r="G22" s="29" t="s">
        <v>65</v>
      </c>
      <c r="H22" s="74" t="s">
        <v>28</v>
      </c>
      <c r="I22" s="28" t="s">
        <v>64</v>
      </c>
      <c r="J22" s="27" t="s">
        <v>63</v>
      </c>
      <c r="K22" s="27" t="s">
        <v>5</v>
      </c>
      <c r="L22" s="57">
        <v>5.58</v>
      </c>
      <c r="M22" s="58">
        <v>2.0499999999999998</v>
      </c>
      <c r="N22" s="58">
        <v>1.72</v>
      </c>
      <c r="O22" s="66">
        <v>0</v>
      </c>
      <c r="P22" s="66">
        <v>0.4</v>
      </c>
      <c r="Q22" s="58">
        <v>2.2399999999999998</v>
      </c>
      <c r="R22" s="67">
        <v>175</v>
      </c>
      <c r="S22" s="67">
        <f>T22*0.95</f>
        <v>639.39749999999992</v>
      </c>
      <c r="T22" s="68">
        <f>L22*70+M22*45+N22*25+O22*150+Q22*55+P22*60</f>
        <v>673.05</v>
      </c>
    </row>
    <row r="23" spans="1:20" s="3" customFormat="1" ht="15" customHeight="1">
      <c r="A23" s="70"/>
      <c r="B23" s="72"/>
      <c r="C23" s="73"/>
      <c r="D23" s="36" t="s">
        <v>62</v>
      </c>
      <c r="E23" s="35" t="s">
        <v>61</v>
      </c>
      <c r="F23" s="34" t="s">
        <v>60</v>
      </c>
      <c r="G23" s="34" t="s">
        <v>59</v>
      </c>
      <c r="H23" s="75"/>
      <c r="I23" s="33" t="s">
        <v>58</v>
      </c>
      <c r="J23" s="32" t="s">
        <v>57</v>
      </c>
      <c r="K23" s="32" t="s">
        <v>5</v>
      </c>
      <c r="L23" s="57"/>
      <c r="M23" s="58"/>
      <c r="N23" s="58"/>
      <c r="O23" s="66"/>
      <c r="P23" s="66"/>
      <c r="Q23" s="58"/>
      <c r="R23" s="67"/>
      <c r="S23" s="67"/>
      <c r="T23" s="69"/>
    </row>
    <row r="24" spans="1:20" s="21" customFormat="1" ht="25.5" customHeight="1">
      <c r="A24" s="70">
        <v>45672</v>
      </c>
      <c r="B24" s="71">
        <v>45672</v>
      </c>
      <c r="C24" s="73" t="s">
        <v>19</v>
      </c>
      <c r="D24" s="31" t="s">
        <v>56</v>
      </c>
      <c r="E24" s="30" t="s">
        <v>49</v>
      </c>
      <c r="F24" s="29" t="s">
        <v>55</v>
      </c>
      <c r="G24" s="29" t="s">
        <v>54</v>
      </c>
      <c r="H24" s="74" t="s">
        <v>53</v>
      </c>
      <c r="I24" s="28" t="s">
        <v>52</v>
      </c>
      <c r="J24" s="27" t="s">
        <v>51</v>
      </c>
      <c r="K24" s="27" t="s">
        <v>5</v>
      </c>
      <c r="L24" s="57">
        <v>6</v>
      </c>
      <c r="M24" s="58">
        <v>1.65</v>
      </c>
      <c r="N24" s="58">
        <v>1.5799999999999998</v>
      </c>
      <c r="O24" s="66">
        <v>0.2</v>
      </c>
      <c r="P24" s="66">
        <v>0.4</v>
      </c>
      <c r="Q24" s="58">
        <v>1.9</v>
      </c>
      <c r="R24" s="67">
        <v>212</v>
      </c>
      <c r="S24" s="67">
        <f>T24*0.95</f>
        <v>657.63749999999993</v>
      </c>
      <c r="T24" s="68">
        <f>L24*70+M24*45+N24*25+O24*150+Q24*55+P24*60</f>
        <v>692.25</v>
      </c>
    </row>
    <row r="25" spans="1:20" s="3" customFormat="1" ht="15" customHeight="1">
      <c r="A25" s="70"/>
      <c r="B25" s="72"/>
      <c r="C25" s="73"/>
      <c r="D25" s="36" t="s">
        <v>50</v>
      </c>
      <c r="E25" s="35" t="s">
        <v>49</v>
      </c>
      <c r="F25" s="34" t="s">
        <v>48</v>
      </c>
      <c r="G25" s="34" t="s">
        <v>47</v>
      </c>
      <c r="H25" s="75"/>
      <c r="I25" s="33" t="s">
        <v>46</v>
      </c>
      <c r="J25" s="32" t="s">
        <v>45</v>
      </c>
      <c r="K25" s="32" t="s">
        <v>5</v>
      </c>
      <c r="L25" s="57"/>
      <c r="M25" s="58"/>
      <c r="N25" s="58"/>
      <c r="O25" s="66"/>
      <c r="P25" s="66"/>
      <c r="Q25" s="58"/>
      <c r="R25" s="67"/>
      <c r="S25" s="67"/>
      <c r="T25" s="69"/>
    </row>
    <row r="26" spans="1:20" s="21" customFormat="1" ht="25.5" customHeight="1">
      <c r="A26" s="70">
        <v>45673</v>
      </c>
      <c r="B26" s="71">
        <v>45673</v>
      </c>
      <c r="C26" s="73" t="s">
        <v>19</v>
      </c>
      <c r="D26" s="31" t="s">
        <v>44</v>
      </c>
      <c r="E26" s="30" t="s">
        <v>43</v>
      </c>
      <c r="F26" s="29" t="s">
        <v>42</v>
      </c>
      <c r="G26" s="29" t="s">
        <v>41</v>
      </c>
      <c r="H26" s="74" t="s">
        <v>28</v>
      </c>
      <c r="I26" s="28" t="s">
        <v>40</v>
      </c>
      <c r="J26" s="27" t="s">
        <v>39</v>
      </c>
      <c r="K26" s="27" t="s">
        <v>5</v>
      </c>
      <c r="L26" s="57">
        <v>5.6400000000000006</v>
      </c>
      <c r="M26" s="58">
        <v>2</v>
      </c>
      <c r="N26" s="58">
        <v>1.72</v>
      </c>
      <c r="O26" s="66">
        <v>0</v>
      </c>
      <c r="P26" s="66">
        <v>0.4</v>
      </c>
      <c r="Q26" s="58">
        <v>2.1799999999999997</v>
      </c>
      <c r="R26" s="67">
        <v>236</v>
      </c>
      <c r="S26" s="67">
        <f>T26*0.95</f>
        <v>638.11500000000001</v>
      </c>
      <c r="T26" s="68">
        <f>L26*70+M26*45+N26*25+O26*150+Q26*55+P26*60</f>
        <v>671.7</v>
      </c>
    </row>
    <row r="27" spans="1:20" s="3" customFormat="1" ht="15" customHeight="1">
      <c r="A27" s="70"/>
      <c r="B27" s="72"/>
      <c r="C27" s="73"/>
      <c r="D27" s="36" t="s">
        <v>38</v>
      </c>
      <c r="E27" s="35" t="s">
        <v>37</v>
      </c>
      <c r="F27" s="34" t="s">
        <v>36</v>
      </c>
      <c r="G27" s="34" t="s">
        <v>35</v>
      </c>
      <c r="H27" s="75"/>
      <c r="I27" s="33" t="s">
        <v>34</v>
      </c>
      <c r="J27" s="32" t="s">
        <v>33</v>
      </c>
      <c r="K27" s="32" t="s">
        <v>5</v>
      </c>
      <c r="L27" s="57"/>
      <c r="M27" s="58"/>
      <c r="N27" s="58"/>
      <c r="O27" s="66"/>
      <c r="P27" s="66"/>
      <c r="Q27" s="58"/>
      <c r="R27" s="67"/>
      <c r="S27" s="67"/>
      <c r="T27" s="69"/>
    </row>
    <row r="28" spans="1:20" s="21" customFormat="1" ht="25.5" customHeight="1">
      <c r="A28" s="70">
        <v>45674</v>
      </c>
      <c r="B28" s="71">
        <v>45674</v>
      </c>
      <c r="C28" s="73" t="s">
        <v>19</v>
      </c>
      <c r="D28" s="31" t="s">
        <v>32</v>
      </c>
      <c r="E28" s="30" t="s">
        <v>31</v>
      </c>
      <c r="F28" s="29" t="s">
        <v>30</v>
      </c>
      <c r="G28" s="29" t="s">
        <v>29</v>
      </c>
      <c r="H28" s="74" t="s">
        <v>28</v>
      </c>
      <c r="I28" s="28" t="s">
        <v>27</v>
      </c>
      <c r="J28" s="27" t="s">
        <v>26</v>
      </c>
      <c r="K28" s="27" t="s">
        <v>5</v>
      </c>
      <c r="L28" s="57">
        <v>5.62</v>
      </c>
      <c r="M28" s="58">
        <v>1.5499999999999998</v>
      </c>
      <c r="N28" s="58">
        <v>1.52</v>
      </c>
      <c r="O28" s="66">
        <v>0.5</v>
      </c>
      <c r="P28" s="66">
        <v>0.4</v>
      </c>
      <c r="Q28" s="58">
        <v>1.7799999999999998</v>
      </c>
      <c r="R28" s="67">
        <v>405</v>
      </c>
      <c r="S28" s="67">
        <f>T28*0.95</f>
        <v>663.14750000000004</v>
      </c>
      <c r="T28" s="68">
        <f>L28*70+M28*45+N28*25+O28*150+Q28*55+P28*60</f>
        <v>698.05000000000007</v>
      </c>
    </row>
    <row r="29" spans="1:20" s="3" customFormat="1" ht="15" customHeight="1" thickBot="1">
      <c r="A29" s="76"/>
      <c r="B29" s="77"/>
      <c r="C29" s="78"/>
      <c r="D29" s="20" t="s">
        <v>25</v>
      </c>
      <c r="E29" s="19" t="s">
        <v>24</v>
      </c>
      <c r="F29" s="18" t="s">
        <v>23</v>
      </c>
      <c r="G29" s="18" t="s">
        <v>22</v>
      </c>
      <c r="H29" s="79"/>
      <c r="I29" s="17" t="s">
        <v>21</v>
      </c>
      <c r="J29" s="16" t="s">
        <v>20</v>
      </c>
      <c r="K29" s="16" t="s">
        <v>5</v>
      </c>
      <c r="L29" s="80"/>
      <c r="M29" s="81"/>
      <c r="N29" s="81"/>
      <c r="O29" s="82"/>
      <c r="P29" s="82"/>
      <c r="Q29" s="81"/>
      <c r="R29" s="83"/>
      <c r="S29" s="83"/>
      <c r="T29" s="84"/>
    </row>
    <row r="30" spans="1:20" s="21" customFormat="1" ht="25.5" customHeight="1">
      <c r="A30" s="85">
        <v>45677</v>
      </c>
      <c r="B30" s="86">
        <v>45677</v>
      </c>
      <c r="C30" s="87" t="s">
        <v>19</v>
      </c>
      <c r="D30" s="26" t="s">
        <v>18</v>
      </c>
      <c r="E30" s="25" t="s">
        <v>17</v>
      </c>
      <c r="F30" s="24" t="s">
        <v>16</v>
      </c>
      <c r="G30" s="24" t="s">
        <v>15</v>
      </c>
      <c r="H30" s="88" t="s">
        <v>14</v>
      </c>
      <c r="I30" s="23" t="s">
        <v>13</v>
      </c>
      <c r="J30" s="22" t="s">
        <v>12</v>
      </c>
      <c r="K30" s="22" t="s">
        <v>5</v>
      </c>
      <c r="L30" s="90">
        <v>5.6400000000000006</v>
      </c>
      <c r="M30" s="91">
        <v>1.6</v>
      </c>
      <c r="N30" s="91">
        <v>1.64</v>
      </c>
      <c r="O30" s="92">
        <v>0</v>
      </c>
      <c r="P30" s="92">
        <v>0.4</v>
      </c>
      <c r="Q30" s="91">
        <v>2.34</v>
      </c>
      <c r="R30" s="93">
        <v>337</v>
      </c>
      <c r="S30" s="93">
        <f>T30*0.95</f>
        <v>627.47500000000002</v>
      </c>
      <c r="T30" s="94">
        <f>L30*70+M30*45+N30*25+O30*150+Q30*55+P30*60</f>
        <v>660.5</v>
      </c>
    </row>
    <row r="31" spans="1:20" s="3" customFormat="1" ht="15" customHeight="1" thickBot="1">
      <c r="A31" s="76"/>
      <c r="B31" s="77"/>
      <c r="C31" s="78"/>
      <c r="D31" s="20" t="s">
        <v>11</v>
      </c>
      <c r="E31" s="19" t="s">
        <v>10</v>
      </c>
      <c r="F31" s="18" t="s">
        <v>9</v>
      </c>
      <c r="G31" s="18" t="s">
        <v>8</v>
      </c>
      <c r="H31" s="95"/>
      <c r="I31" s="17" t="s">
        <v>7</v>
      </c>
      <c r="J31" s="16" t="s">
        <v>6</v>
      </c>
      <c r="K31" s="16" t="s">
        <v>5</v>
      </c>
      <c r="L31" s="80"/>
      <c r="M31" s="81"/>
      <c r="N31" s="81"/>
      <c r="O31" s="82"/>
      <c r="P31" s="82"/>
      <c r="Q31" s="81"/>
      <c r="R31" s="83"/>
      <c r="S31" s="83"/>
      <c r="T31" s="84"/>
    </row>
    <row r="32" spans="1:20" s="8" customFormat="1" ht="19.95" customHeight="1">
      <c r="A32" s="96" t="s">
        <v>4</v>
      </c>
      <c r="B32" s="96"/>
      <c r="C32" s="96"/>
      <c r="D32" s="96"/>
      <c r="E32" s="96" t="s">
        <v>3</v>
      </c>
      <c r="F32" s="96"/>
      <c r="G32" s="96"/>
      <c r="H32" s="15"/>
      <c r="I32" s="14"/>
      <c r="J32" s="14"/>
      <c r="L32" s="13"/>
      <c r="M32" s="13"/>
      <c r="N32" s="13"/>
      <c r="P32" s="13"/>
      <c r="R32" s="12"/>
      <c r="T32" s="11"/>
    </row>
    <row r="33" spans="1:20" s="8" customFormat="1" ht="19.95" customHeight="1">
      <c r="A33" s="96" t="s">
        <v>2</v>
      </c>
      <c r="B33" s="96"/>
      <c r="C33" s="96"/>
      <c r="D33" s="96"/>
      <c r="E33" s="96"/>
      <c r="F33" s="96"/>
      <c r="G33" s="96"/>
      <c r="H33" s="15"/>
      <c r="I33" s="14"/>
      <c r="J33" s="14"/>
      <c r="L33" s="13"/>
      <c r="M33" s="13"/>
      <c r="N33" s="13"/>
      <c r="P33" s="13"/>
      <c r="R33" s="12"/>
      <c r="T33" s="11"/>
    </row>
    <row r="34" spans="1:20" s="8" customFormat="1" ht="19.95" customHeight="1">
      <c r="A34" s="96" t="s">
        <v>1</v>
      </c>
      <c r="B34" s="96"/>
      <c r="C34" s="96"/>
      <c r="D34" s="96"/>
      <c r="E34" s="96"/>
      <c r="F34" s="96"/>
      <c r="G34" s="96"/>
      <c r="H34" s="15"/>
      <c r="I34" s="14"/>
      <c r="J34" s="14"/>
      <c r="L34" s="13"/>
      <c r="M34" s="13"/>
      <c r="N34" s="13"/>
      <c r="P34" s="13"/>
      <c r="R34" s="12"/>
      <c r="T34" s="11"/>
    </row>
    <row r="35" spans="1:20" s="8" customFormat="1" ht="19.95" customHeight="1">
      <c r="A35" s="96" t="s">
        <v>0</v>
      </c>
      <c r="B35" s="96"/>
      <c r="C35" s="96"/>
      <c r="D35" s="96"/>
      <c r="E35" s="96"/>
      <c r="F35" s="96"/>
      <c r="G35" s="96"/>
      <c r="H35" s="15"/>
      <c r="I35" s="14"/>
      <c r="J35" s="14"/>
      <c r="L35" s="13"/>
      <c r="M35" s="13"/>
      <c r="N35" s="13"/>
      <c r="P35" s="13"/>
      <c r="R35" s="12"/>
      <c r="T35" s="11"/>
    </row>
  </sheetData>
  <mergeCells count="193">
    <mergeCell ref="A34:G34"/>
    <mergeCell ref="A35:G35"/>
    <mergeCell ref="D4:K5"/>
    <mergeCell ref="A32:D32"/>
    <mergeCell ref="E32:G32"/>
    <mergeCell ref="A4:A5"/>
    <mergeCell ref="B4:B5"/>
    <mergeCell ref="C4:C5"/>
    <mergeCell ref="D18:K19"/>
    <mergeCell ref="S30:S31"/>
    <mergeCell ref="T30:T31"/>
    <mergeCell ref="T28:T29"/>
    <mergeCell ref="A30:A31"/>
    <mergeCell ref="B30:B31"/>
    <mergeCell ref="C30:C31"/>
    <mergeCell ref="H30:H31"/>
    <mergeCell ref="L30:L31"/>
    <mergeCell ref="A33:G33"/>
    <mergeCell ref="M30:M31"/>
    <mergeCell ref="N30:N31"/>
    <mergeCell ref="O30:O31"/>
    <mergeCell ref="P30:P31"/>
    <mergeCell ref="N28:N29"/>
    <mergeCell ref="O28:O29"/>
    <mergeCell ref="P28:P29"/>
    <mergeCell ref="Q30:Q31"/>
    <mergeCell ref="R30:R31"/>
    <mergeCell ref="A28:A29"/>
    <mergeCell ref="B28:B29"/>
    <mergeCell ref="C28:C29"/>
    <mergeCell ref="H28:H29"/>
    <mergeCell ref="L28:L29"/>
    <mergeCell ref="M28:M29"/>
    <mergeCell ref="Q28:Q29"/>
    <mergeCell ref="R28:R29"/>
    <mergeCell ref="S28:S29"/>
    <mergeCell ref="Q24:Q25"/>
    <mergeCell ref="R24:R25"/>
    <mergeCell ref="S24:S25"/>
    <mergeCell ref="T24:T25"/>
    <mergeCell ref="A26:A27"/>
    <mergeCell ref="B26:B27"/>
    <mergeCell ref="C26:C27"/>
    <mergeCell ref="H26:H27"/>
    <mergeCell ref="L26:L27"/>
    <mergeCell ref="M26:M27"/>
    <mergeCell ref="N26:N27"/>
    <mergeCell ref="O26:O27"/>
    <mergeCell ref="P26:P27"/>
    <mergeCell ref="T26:T27"/>
    <mergeCell ref="Q26:Q27"/>
    <mergeCell ref="R26:R27"/>
    <mergeCell ref="S26:S27"/>
    <mergeCell ref="A24:A25"/>
    <mergeCell ref="B24:B25"/>
    <mergeCell ref="C24:C25"/>
    <mergeCell ref="H24:H25"/>
    <mergeCell ref="L24:L25"/>
    <mergeCell ref="M24:M25"/>
    <mergeCell ref="N24:N25"/>
    <mergeCell ref="O24:O25"/>
    <mergeCell ref="P24:P25"/>
    <mergeCell ref="Q20:Q21"/>
    <mergeCell ref="R20:R21"/>
    <mergeCell ref="S20:S21"/>
    <mergeCell ref="T20:T21"/>
    <mergeCell ref="A22:A23"/>
    <mergeCell ref="B22:B23"/>
    <mergeCell ref="C22:C23"/>
    <mergeCell ref="H22:H23"/>
    <mergeCell ref="L22:L23"/>
    <mergeCell ref="M22:M23"/>
    <mergeCell ref="N22:N23"/>
    <mergeCell ref="O22:O23"/>
    <mergeCell ref="P22:P23"/>
    <mergeCell ref="Q22:Q23"/>
    <mergeCell ref="R22:R23"/>
    <mergeCell ref="S22:S23"/>
    <mergeCell ref="T22:T23"/>
    <mergeCell ref="A20:A21"/>
    <mergeCell ref="B20:B21"/>
    <mergeCell ref="C20:C21"/>
    <mergeCell ref="H20:H21"/>
    <mergeCell ref="L20:L21"/>
    <mergeCell ref="M20:M21"/>
    <mergeCell ref="N20:N21"/>
    <mergeCell ref="O20:O21"/>
    <mergeCell ref="P20:P21"/>
    <mergeCell ref="Q16:Q17"/>
    <mergeCell ref="R16:R17"/>
    <mergeCell ref="S16:S17"/>
    <mergeCell ref="T16:T17"/>
    <mergeCell ref="A18:A19"/>
    <mergeCell ref="B18:B19"/>
    <mergeCell ref="C18:C19"/>
    <mergeCell ref="L18:L19"/>
    <mergeCell ref="M18:M19"/>
    <mergeCell ref="N18:N19"/>
    <mergeCell ref="O18:O19"/>
    <mergeCell ref="P18:P19"/>
    <mergeCell ref="Q18:Q19"/>
    <mergeCell ref="R18:R19"/>
    <mergeCell ref="S18:S19"/>
    <mergeCell ref="T18:T19"/>
    <mergeCell ref="A16:A17"/>
    <mergeCell ref="B16:B17"/>
    <mergeCell ref="C16:C17"/>
    <mergeCell ref="H16:H17"/>
    <mergeCell ref="L16:L17"/>
    <mergeCell ref="M16:M17"/>
    <mergeCell ref="N16:N17"/>
    <mergeCell ref="O16:O17"/>
    <mergeCell ref="P16:P17"/>
    <mergeCell ref="Q12:Q13"/>
    <mergeCell ref="R12:R13"/>
    <mergeCell ref="S12:S13"/>
    <mergeCell ref="T12:T13"/>
    <mergeCell ref="A14:A15"/>
    <mergeCell ref="B14:B15"/>
    <mergeCell ref="C14:C15"/>
    <mergeCell ref="H14:H15"/>
    <mergeCell ref="L14:L15"/>
    <mergeCell ref="M14:M15"/>
    <mergeCell ref="N14:N15"/>
    <mergeCell ref="O14:O15"/>
    <mergeCell ref="P14:P15"/>
    <mergeCell ref="Q14:Q15"/>
    <mergeCell ref="R14:R15"/>
    <mergeCell ref="S14:S15"/>
    <mergeCell ref="T14:T15"/>
    <mergeCell ref="A12:A13"/>
    <mergeCell ref="B12:B13"/>
    <mergeCell ref="C12:C13"/>
    <mergeCell ref="H12:H13"/>
    <mergeCell ref="L12:L13"/>
    <mergeCell ref="M12:M13"/>
    <mergeCell ref="N12:N13"/>
    <mergeCell ref="O12:O13"/>
    <mergeCell ref="P12:P13"/>
    <mergeCell ref="Q8:Q9"/>
    <mergeCell ref="R8:R9"/>
    <mergeCell ref="S8:S9"/>
    <mergeCell ref="T8:T9"/>
    <mergeCell ref="A10:A11"/>
    <mergeCell ref="B10:B11"/>
    <mergeCell ref="C10:C11"/>
    <mergeCell ref="H10:H11"/>
    <mergeCell ref="L10:L11"/>
    <mergeCell ref="M10:M11"/>
    <mergeCell ref="N10:N11"/>
    <mergeCell ref="O10:O11"/>
    <mergeCell ref="P10:P11"/>
    <mergeCell ref="Q10:Q11"/>
    <mergeCell ref="R10:R11"/>
    <mergeCell ref="S10:S11"/>
    <mergeCell ref="T10:T11"/>
    <mergeCell ref="A8:A9"/>
    <mergeCell ref="B8:B9"/>
    <mergeCell ref="C8:C9"/>
    <mergeCell ref="H8:H9"/>
    <mergeCell ref="L8:L9"/>
    <mergeCell ref="M8:M9"/>
    <mergeCell ref="N8:N9"/>
    <mergeCell ref="O8:O9"/>
    <mergeCell ref="P8:P9"/>
    <mergeCell ref="R4:R5"/>
    <mergeCell ref="S4:S5"/>
    <mergeCell ref="T4:T5"/>
    <mergeCell ref="A6:A7"/>
    <mergeCell ref="B6:B7"/>
    <mergeCell ref="C6:C7"/>
    <mergeCell ref="H6:H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L4:L5"/>
    <mergeCell ref="M4:M5"/>
    <mergeCell ref="A1:B1"/>
    <mergeCell ref="C1:D1"/>
    <mergeCell ref="F1:I1"/>
    <mergeCell ref="M1:Q1"/>
    <mergeCell ref="B3:C3"/>
    <mergeCell ref="E3:I3"/>
    <mergeCell ref="N4:N5"/>
    <mergeCell ref="O4:O5"/>
    <mergeCell ref="P4:P5"/>
    <mergeCell ref="Q4:Q5"/>
  </mergeCells>
  <phoneticPr fontId="3" type="noConversion"/>
  <printOptions horizontalCentered="1"/>
  <pageMargins left="0.31496062992125984" right="0.31496062992125984" top="0.98425196850393704" bottom="0.15748031496062992" header="0.23622047244094491" footer="0.23622047244094491"/>
  <pageSetup paperSize="9" scale="5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華勛E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2024-12-16T08:17:17Z</cp:lastPrinted>
  <dcterms:created xsi:type="dcterms:W3CDTF">2024-12-12T00:37:25Z</dcterms:created>
  <dcterms:modified xsi:type="dcterms:W3CDTF">2024-12-16T08:17:38Z</dcterms:modified>
</cp:coreProperties>
</file>