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11月\附幼\"/>
    </mc:Choice>
  </mc:AlternateContent>
  <bookViews>
    <workbookView xWindow="0" yWindow="0" windowWidth="28800" windowHeight="12270"/>
  </bookViews>
  <sheets>
    <sheet name="華勛E" sheetId="1" r:id="rId1"/>
  </sheets>
  <definedNames>
    <definedName name="_xlnm._FilterDatabase" localSheetId="0" hidden="1">華勛E!$A$1:$T$51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T4" i="1" l="1"/>
  <c r="T6" i="1"/>
  <c r="T8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T40" i="1"/>
  <c r="T42" i="1"/>
  <c r="T44" i="1"/>
  <c r="T46" i="1"/>
</calcChain>
</file>

<file path=xl/sharedStrings.xml><?xml version="1.0" encoding="utf-8"?>
<sst xmlns="http://schemas.openxmlformats.org/spreadsheetml/2006/main" count="342" uniqueCount="248">
  <si>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</si>
  <si>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</si>
  <si>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</si>
  <si>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</si>
  <si>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＊蔬食日及3章1Ｑ豆奶日：11/22。</t>
  </si>
  <si>
    <t>水果</t>
  </si>
  <si>
    <t>烤地瓜.大麥</t>
  </si>
  <si>
    <t>結頭菜Q.紅蘿蔔Q.肉片S</t>
  </si>
  <si>
    <t>大白菜Q.芋頭Q.木耳Q.紅蘿蔔Q-炒</t>
  </si>
  <si>
    <t>雞丁S.杏鮑菇Q.洋蔥Q-炒</t>
  </si>
  <si>
    <t>白米.糙米</t>
  </si>
  <si>
    <t>燒賣.豆芽菜.雞蛋Q</t>
  </si>
  <si>
    <t>香香地瓜+麥茶</t>
  </si>
  <si>
    <t>結頭肉片湯</t>
  </si>
  <si>
    <t>有機蔬菜Ｏ</t>
    <phoneticPr fontId="3" type="noConversion"/>
  </si>
  <si>
    <t>芋香白菜滷</t>
  </si>
  <si>
    <t>杏菇燒雞</t>
  </si>
  <si>
    <t>糙米飯</t>
  </si>
  <si>
    <t>★</t>
    <phoneticPr fontId="3" type="noConversion"/>
  </si>
  <si>
    <t>麵疙瘩.筍絲.木耳.肉絲S.紅蘿蔔</t>
  </si>
  <si>
    <t>味噌.豆腐.小魚干</t>
  </si>
  <si>
    <t>芹菜Q.海帶根-炒</t>
  </si>
  <si>
    <t>肉片S.馬鈴薯Q.紅蘿蔔Q-煮</t>
  </si>
  <si>
    <t>白米.蕎麥</t>
  </si>
  <si>
    <t>番茄.西芹.豆腐.雞丁S.高麗菜</t>
  </si>
  <si>
    <t>筍香麵疙瘩</t>
  </si>
  <si>
    <t>味噌豆腐魚干湯</t>
  </si>
  <si>
    <t>芹菜海根</t>
  </si>
  <si>
    <t>南洋風味豬</t>
  </si>
  <si>
    <t>蕎麥飯</t>
  </si>
  <si>
    <t>羅宋豆腐雞湯</t>
  </si>
  <si>
    <t>綠豆.麥片.牛奶</t>
  </si>
  <si>
    <t>南瓜Q.芹菜Q.洋蔥Q.木耳Q.紅蘿蔔Q.肉片S</t>
  </si>
  <si>
    <t>豆干片.紅蘿蔔Q-炒</t>
  </si>
  <si>
    <t>刀削麵.絞肉S.高麗菜.香菇Q.紅蘿蔔Q</t>
  </si>
  <si>
    <t>特餐</t>
  </si>
  <si>
    <t>白蘿蔔.玉米粒.油豆腐.香菇.大白菜</t>
  </si>
  <si>
    <t>奶香綠豆麥角湯</t>
  </si>
  <si>
    <t>南瓜五行蔬菜湯</t>
  </si>
  <si>
    <t>季節蔬菜</t>
    <phoneticPr fontId="3" type="noConversion"/>
  </si>
  <si>
    <t>茄汁豆干</t>
  </si>
  <si>
    <t>肉燥刀削麵</t>
  </si>
  <si>
    <t>香菇銀蘿什錦煮</t>
  </si>
  <si>
    <t>麵線.絞肉S.高麗菜</t>
  </si>
  <si>
    <t>黃豆T.海帶絲.大骨S</t>
  </si>
  <si>
    <t>豆芽菜Q.雞蛋Q.紅蘿蔔Q-炒</t>
  </si>
  <si>
    <t>肉排S-煮</t>
  </si>
  <si>
    <t>白米.糯小米</t>
  </si>
  <si>
    <t>愛心牛奶球.優酪乳</t>
  </si>
  <si>
    <t>肉茸麵線羹</t>
  </si>
  <si>
    <t>黃豆海帶大骨湯</t>
  </si>
  <si>
    <t>有機蔬菜Ｏ</t>
    <phoneticPr fontId="3" type="noConversion"/>
  </si>
  <si>
    <t>銀芽炒蛋</t>
  </si>
  <si>
    <t>香滷豬排</t>
  </si>
  <si>
    <t>小米飯</t>
  </si>
  <si>
    <t>愛心牛奶球+優酪乳</t>
  </si>
  <si>
    <t>白米.藜麥</t>
  </si>
  <si>
    <t>履歷蔬菜Ｔ</t>
    <phoneticPr fontId="3" type="noConversion"/>
  </si>
  <si>
    <t>藜麥飯</t>
  </si>
  <si>
    <t>白木耳.枸杞.紅棗</t>
  </si>
  <si>
    <t>海帶芽.皮絲</t>
  </si>
  <si>
    <t>高麗菜Q.素肉絲.紅蘿蔔Q-炒</t>
  </si>
  <si>
    <t>白蘿蔔Q.油豆腐.素肚-煮</t>
  </si>
  <si>
    <t>芋粿.大白菜</t>
  </si>
  <si>
    <t>枸杞紅棗銀耳湯</t>
  </si>
  <si>
    <t>海芽皮絲湯</t>
  </si>
  <si>
    <t>高麗素肉絲</t>
  </si>
  <si>
    <t>紅燒百匯</t>
  </si>
  <si>
    <t>蔬菜芋粿湯</t>
  </si>
  <si>
    <t>雞絲麵.絞肉S.雞蛋Q.小白菜</t>
  </si>
  <si>
    <t>馬鈴薯Q.雞丁S.紅蘿蔔Q</t>
  </si>
  <si>
    <t>海帶絲.紅蘿蔔Q-炒</t>
  </si>
  <si>
    <t>肉片S.豆芽菜Q-炒</t>
  </si>
  <si>
    <t>白米.紫米</t>
  </si>
  <si>
    <t>白米.絞肉S.鮪魚罐.高麗菜</t>
  </si>
  <si>
    <t>滑蛋雞絲麵</t>
  </si>
  <si>
    <t>馬鈴薯雞湯</t>
  </si>
  <si>
    <t>脆炒海絲</t>
  </si>
  <si>
    <t>蒜泥肉片</t>
  </si>
  <si>
    <t>紫米飯</t>
  </si>
  <si>
    <t>鮪魚蔬菜粥</t>
  </si>
  <si>
    <t>地瓜Q.西谷米.牛奶</t>
  </si>
  <si>
    <t>番茄Q.大白菜Q.肉片S</t>
  </si>
  <si>
    <t>豆腐.玉米筍Q.毛豆仁Q.紅蘿蔔Q</t>
  </si>
  <si>
    <t>白米.絞肉S.芋頭Q.玉米粒Q.香菇絲</t>
  </si>
  <si>
    <t>烏龍麵.肉絲S.蚵白菜</t>
  </si>
  <si>
    <t>奶香西谷米</t>
  </si>
  <si>
    <t>番茄白菜湯</t>
  </si>
  <si>
    <t>芙蓉豆腐</t>
  </si>
  <si>
    <t>田園炊飯</t>
  </si>
  <si>
    <t>肉絲烏龍麵</t>
  </si>
  <si>
    <t>白米.蒲瓜.絞肉S.蝦米</t>
  </si>
  <si>
    <t>洋薏仁.涼薯Q.肉絲S</t>
  </si>
  <si>
    <t>雞蛋Q-蒸</t>
  </si>
  <si>
    <t>雞丁S.素雞-煮</t>
  </si>
  <si>
    <t>白米.胚芽米</t>
  </si>
  <si>
    <t>芋泥包.鮮奶</t>
  </si>
  <si>
    <t>蝦香瓠仔粥</t>
  </si>
  <si>
    <t>薏仁肉絲湯</t>
  </si>
  <si>
    <t>古早味蒸蛋</t>
  </si>
  <si>
    <t>醬爆雙雞</t>
  </si>
  <si>
    <t>胚芽米飯</t>
  </si>
  <si>
    <t>芋泥包+鮮奶</t>
  </si>
  <si>
    <t>★</t>
    <phoneticPr fontId="3" type="noConversion"/>
  </si>
  <si>
    <t>粄條.絞肉S.豆芽菜</t>
  </si>
  <si>
    <t>玉米粒Q.紅蘿蔔Q.馬鈴薯Q</t>
  </si>
  <si>
    <t>豆干片.肉絲S.紅蘿蔔Q-炒</t>
  </si>
  <si>
    <t>肉丁S.洋蔥Q.洋菇片.彩椒Q-炒</t>
  </si>
  <si>
    <t>白米.麥片</t>
  </si>
  <si>
    <t>水煎包.豆漿</t>
  </si>
  <si>
    <t>肉燥粄條</t>
  </si>
  <si>
    <t>巧達濃湯</t>
  </si>
  <si>
    <t>履歷蔬菜Ｔ</t>
    <phoneticPr fontId="3" type="noConversion"/>
  </si>
  <si>
    <t>客家小炒</t>
  </si>
  <si>
    <t>蘑菇燒肉</t>
  </si>
  <si>
    <t>麥片飯</t>
  </si>
  <si>
    <t>水煎包+豆漿</t>
  </si>
  <si>
    <t>玉米塊.枸杞</t>
  </si>
  <si>
    <t>竹筍Q.木耳Q.紅蘿蔔Q.豆腐Q</t>
  </si>
  <si>
    <t>洋蔥Q.雞蛋Q-炒</t>
  </si>
  <si>
    <t>雞丁S.冬瓜Q.紫蘇梅-煮</t>
  </si>
  <si>
    <t>蒸果子.優酪乳</t>
  </si>
  <si>
    <t>水煮玉米+枸杞茶</t>
  </si>
  <si>
    <t>酸辣湯</t>
  </si>
  <si>
    <t>奶油洋蔥蛋</t>
  </si>
  <si>
    <t>梅香燒雞</t>
  </si>
  <si>
    <t>蒸果子+優酪乳</t>
  </si>
  <si>
    <t>刀削麵.肉絲S.大白菜</t>
  </si>
  <si>
    <t>香菇Q.冬瓜Q.大骨S</t>
  </si>
  <si>
    <t>水煮花生.海帶結-煮</t>
  </si>
  <si>
    <t>魚丁Q.馬鈴薯Q.紅蘿蔔Q-煮</t>
  </si>
  <si>
    <t>白米.碎脯.絞肉S.高麗菜</t>
  </si>
  <si>
    <t>肉絲刀削麵</t>
  </si>
  <si>
    <t>香菇冬瓜湯</t>
  </si>
  <si>
    <t>花生海結</t>
  </si>
  <si>
    <t>和風咖哩魚</t>
  </si>
  <si>
    <t>高麗肉末粥</t>
  </si>
  <si>
    <t>紅豆.燕麥.牛奶</t>
  </si>
  <si>
    <t>玉米粒Q.紅蘿蔔Q.雞丁S</t>
  </si>
  <si>
    <t>彩椒Q.高麗菜Q.木耳Q-炒</t>
  </si>
  <si>
    <t>油麵.絞肉S.碎干丁.豆芽菜Q</t>
  </si>
  <si>
    <t>銀絲卷.雞蛋Q</t>
  </si>
  <si>
    <t>奶香紅豆燕麥湯</t>
  </si>
  <si>
    <t>玉米雞湯</t>
  </si>
  <si>
    <t>彩蔬玉菜</t>
  </si>
  <si>
    <t>炸醬麵</t>
  </si>
  <si>
    <t>銀絲卷+蛋花湯</t>
  </si>
  <si>
    <t>白米.絞肉S.皮蛋.高麗菜</t>
  </si>
  <si>
    <t>大黃瓜Q.肉片S</t>
  </si>
  <si>
    <t>竹筍Q.肉絲S.木耳Q.蝦米-炒</t>
  </si>
  <si>
    <t>雞丁S.南瓜Q.鳳梨片-煮</t>
  </si>
  <si>
    <t>白麵線.肉絲S.蚵白菜</t>
  </si>
  <si>
    <t>皮蛋瘦肉粥</t>
  </si>
  <si>
    <t>刺瓜肉片湯</t>
  </si>
  <si>
    <t>蝦米竹筍</t>
  </si>
  <si>
    <t>糖醋雞丁</t>
  </si>
  <si>
    <t>麻油麵線</t>
  </si>
  <si>
    <t>拉麵.肉片S.小白菜</t>
  </si>
  <si>
    <t>大白菜Q.雞蛋Q.紅蘿蔔Q</t>
  </si>
  <si>
    <t>豆干丁.涼薯Q.絞肉S.洋蔥Q.番茄Q-炒</t>
  </si>
  <si>
    <t>肉絲S.洋蔥Q.木耳Q-炒</t>
  </si>
  <si>
    <t>雲吞.高麗菜</t>
  </si>
  <si>
    <t>豚骨拉麵</t>
  </si>
  <si>
    <t>白菜蛋花湯</t>
  </si>
  <si>
    <t>打拋干丁</t>
  </si>
  <si>
    <t>醬爆肉絲</t>
  </si>
  <si>
    <t>雲吞湯</t>
  </si>
  <si>
    <t>花生仁.綠豆.牛奶</t>
  </si>
  <si>
    <t>結頭菜Q.龍骨丁S.紅蘿蔔Q</t>
  </si>
  <si>
    <t>雞蛋Q.絞肉S-蒸</t>
  </si>
  <si>
    <t>翅小腿S.馬鈴薯Q.紅蘿蔔Q-煮</t>
  </si>
  <si>
    <t>白米.燕麥</t>
  </si>
  <si>
    <t>蛋糕.大麥</t>
    <phoneticPr fontId="3" type="noConversion"/>
  </si>
  <si>
    <t>奶香花生綠豆湯</t>
  </si>
  <si>
    <t>結頭排骨湯</t>
  </si>
  <si>
    <t>肉燥淋蒸蛋</t>
  </si>
  <si>
    <t>蜜汁翅腿</t>
  </si>
  <si>
    <t>燕麥飯</t>
  </si>
  <si>
    <t>慶生蛋糕+麥茶</t>
    <phoneticPr fontId="3" type="noConversion"/>
  </si>
  <si>
    <t>米粉.絞肉S.豆芽菜</t>
  </si>
  <si>
    <t>海帶芽.豆腐</t>
  </si>
  <si>
    <t>冬粉.高麗菜Q.肉絲S.紅蘿蔔Q-炒</t>
  </si>
  <si>
    <t>絞肉S.雞蛋Q.豆腐-蒸</t>
  </si>
  <si>
    <t>白米.吻仔魚.絞肉S.小白菜</t>
  </si>
  <si>
    <t>擔擔米粉</t>
  </si>
  <si>
    <t>海芽豆腐湯</t>
  </si>
  <si>
    <t>螞蟻上樹</t>
  </si>
  <si>
    <t>蒸肉餅</t>
  </si>
  <si>
    <t>吻魚肉茸粥</t>
  </si>
  <si>
    <t>★</t>
    <phoneticPr fontId="3" type="noConversion"/>
  </si>
  <si>
    <t>白蘿蔔.玉米粒.油豆腐.香菇.高麗菜</t>
  </si>
  <si>
    <t>冬瓜Q.雞丁S</t>
  </si>
  <si>
    <t>油豆腐.紅蘿蔔Q-炒</t>
  </si>
  <si>
    <t>白米.雞肉絲S.豆芽菜Q</t>
  </si>
  <si>
    <t>油麵.肉絲S.大白菜</t>
  </si>
  <si>
    <t>日式關東煮</t>
  </si>
  <si>
    <t>冬瓜雞湯</t>
  </si>
  <si>
    <t>家常豆腐</t>
  </si>
  <si>
    <t>油蔥雞絲飯</t>
  </si>
  <si>
    <t>豬肉湯麵</t>
  </si>
  <si>
    <t>仙草汁.花豆.麥片</t>
  </si>
  <si>
    <t>竹筍Q.木耳Q.紅蘿蔔Q.雞蛋Q</t>
  </si>
  <si>
    <t>馬鈴薯Q.絞肉S.毛豆仁Q.紅蘿蔔Q-煮</t>
  </si>
  <si>
    <t>肉片S.大白菜Q.木耳Q-炒</t>
  </si>
  <si>
    <t>肉包.鮮奶</t>
  </si>
  <si>
    <t>燒仙草</t>
  </si>
  <si>
    <t>三絲蛋花湯</t>
  </si>
  <si>
    <t>馬鈴薯肉末</t>
  </si>
  <si>
    <t>壽喜燒豬肉</t>
  </si>
  <si>
    <t>肉包+鮮奶</t>
  </si>
  <si>
    <t>白米.芋頭.絞肉S.大白菜</t>
  </si>
  <si>
    <t>涼薯Q.肉絲S.紅蘿蔔Q</t>
  </si>
  <si>
    <t>雞蛋Q.玉米粒Q.紅蘿蔔Q-炒</t>
  </si>
  <si>
    <t>雞丁S.麵腸.九層塔-煮</t>
  </si>
  <si>
    <t>水餃.蚵白菜</t>
  </si>
  <si>
    <t>芋頭鹹粥</t>
  </si>
  <si>
    <t>涼薯肉絲湯</t>
  </si>
  <si>
    <t>玉米炒蛋</t>
  </si>
  <si>
    <t>三杯麵腸燒雞</t>
  </si>
  <si>
    <t>蔬菜湯餃</t>
  </si>
  <si>
    <t>冬粉.肉絲S.小白菜</t>
  </si>
  <si>
    <t>豆腐.味噌</t>
  </si>
  <si>
    <t>長豆Q.雞肉絲S.紅蘿蔔Q-炒</t>
  </si>
  <si>
    <t>絞肉S.冬瓜Q.碎干丁-煮</t>
  </si>
  <si>
    <t>蘿蔔糕.絞肉S.高麗菜</t>
  </si>
  <si>
    <t>肉絲冬粉</t>
  </si>
  <si>
    <t>味噌豆腐湯</t>
  </si>
  <si>
    <t>長豆炒雞絲</t>
  </si>
  <si>
    <t>冬瓜滷肉燥</t>
  </si>
  <si>
    <t>蘿蔔糕湯</t>
  </si>
  <si>
    <t>熱量
(大卡)</t>
    <phoneticPr fontId="9" type="noConversion"/>
  </si>
  <si>
    <t>鈉
(mg)</t>
    <phoneticPr fontId="9" type="noConversion"/>
  </si>
  <si>
    <t>鈣
(mg)</t>
    <phoneticPr fontId="3" type="noConversion"/>
  </si>
  <si>
    <t>豆魚蛋肉(份)</t>
    <phoneticPr fontId="9" type="noConversion"/>
  </si>
  <si>
    <t>水果(份)</t>
    <phoneticPr fontId="3" type="noConversion"/>
  </si>
  <si>
    <t>奶類(份)</t>
    <phoneticPr fontId="9" type="noConversion"/>
  </si>
  <si>
    <t>蔬菜(份)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</si>
  <si>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</si>
  <si>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</si>
  <si>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</si>
  <si>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</si>
  <si>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</si>
  <si>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</si>
  <si>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華勛國小附設幼兒園</t>
    <phoneticPr fontId="3" type="noConversion"/>
  </si>
  <si>
    <t>113年</t>
  </si>
  <si>
    <t>【運動會】</t>
    <phoneticPr fontId="3" type="noConversion"/>
  </si>
  <si>
    <t>【運動會補假】</t>
    <phoneticPr fontId="3" type="noConversion"/>
  </si>
  <si>
    <t>燒賣+蔬菜蛋花湯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</si>
</sst>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 wrapText="1" shrinkToFit="1"/>
    </xf>
    <xf numFmtId="176" fontId="11" fillId="0" borderId="35" xfId="0" applyNumberFormat="1" applyFont="1" applyBorder="1" applyAlignment="1">
      <alignment horizontal="center" vertical="center" wrapText="1" shrinkToFit="1"/>
    </xf>
    <xf numFmtId="177" fontId="11" fillId="0" borderId="35" xfId="0" applyNumberFormat="1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178" fontId="11" fillId="0" borderId="36" xfId="0" applyNumberFormat="1" applyFont="1" applyBorder="1" applyAlignment="1">
      <alignment horizontal="center" vertical="center" wrapText="1" shrinkToFit="1"/>
    </xf>
    <xf numFmtId="0" fontId="7" fillId="0" borderId="37" xfId="1" applyFont="1" applyBorder="1" applyAlignment="1">
      <alignment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179" fontId="7" fillId="0" borderId="36" xfId="1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183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180" fontId="4" fillId="0" borderId="51" xfId="0" applyNumberFormat="1" applyFont="1" applyBorder="1" applyAlignment="1">
      <alignment horizontal="center" vertical="center" shrinkToFit="1"/>
    </xf>
    <xf numFmtId="180" fontId="4" fillId="0" borderId="49" xfId="0" applyNumberFormat="1" applyFont="1" applyBorder="1" applyAlignment="1">
      <alignment horizontal="center" vertical="center" shrinkToFit="1"/>
    </xf>
    <xf numFmtId="180" fontId="4" fillId="0" borderId="30" xfId="0" applyNumberFormat="1" applyFont="1" applyBorder="1" applyAlignment="1">
      <alignment horizontal="center" vertical="center" shrinkToFit="1"/>
    </xf>
    <xf numFmtId="180" fontId="4" fillId="0" borderId="22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" fontId="4" fillId="0" borderId="30" xfId="0" applyNumberFormat="1" applyFont="1" applyBorder="1" applyAlignment="1">
      <alignment horizontal="center" vertical="center" shrinkToFit="1"/>
    </xf>
    <xf numFmtId="1" fontId="4" fillId="0" borderId="22" xfId="0" applyNumberFormat="1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179" fontId="7" fillId="0" borderId="12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182" fontId="8" fillId="0" borderId="15" xfId="0" applyNumberFormat="1" applyFont="1" applyBorder="1" applyAlignment="1">
      <alignment horizontal="center" vertical="center" wrapText="1" shrinkToFit="1"/>
    </xf>
    <xf numFmtId="182" fontId="8" fillId="0" borderId="6" xfId="0" applyNumberFormat="1" applyFont="1" applyBorder="1" applyAlignment="1">
      <alignment horizontal="center" vertical="center" wrapText="1" shrinkToFit="1"/>
    </xf>
    <xf numFmtId="181" fontId="5" fillId="0" borderId="18" xfId="0" applyNumberFormat="1" applyFont="1" applyBorder="1" applyAlignment="1">
      <alignment horizontal="center" vertical="center" shrinkToFit="1"/>
    </xf>
    <xf numFmtId="181" fontId="5" fillId="0" borderId="9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79" fontId="7" fillId="0" borderId="27" xfId="0" applyNumberFormat="1" applyFont="1" applyBorder="1" applyAlignment="1">
      <alignment horizontal="center" vertical="center" shrinkToFit="1"/>
    </xf>
    <xf numFmtId="182" fontId="8" fillId="0" borderId="30" xfId="0" applyNumberFormat="1" applyFont="1" applyBorder="1" applyAlignment="1">
      <alignment horizontal="center" vertical="center" wrapText="1" shrinkToFit="1"/>
    </xf>
    <xf numFmtId="182" fontId="8" fillId="0" borderId="22" xfId="0" applyNumberFormat="1" applyFont="1" applyBorder="1" applyAlignment="1">
      <alignment horizontal="center" vertical="center" wrapText="1" shrinkToFit="1"/>
    </xf>
    <xf numFmtId="181" fontId="5" fillId="0" borderId="33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180" fontId="4" fillId="0" borderId="27" xfId="0" applyNumberFormat="1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1" fontId="4" fillId="0" borderId="26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179" fontId="7" fillId="0" borderId="49" xfId="0" applyNumberFormat="1" applyFont="1" applyBorder="1" applyAlignment="1">
      <alignment horizontal="center" vertical="center" shrinkToFit="1"/>
    </xf>
    <xf numFmtId="182" fontId="8" fillId="0" borderId="45" xfId="0" applyNumberFormat="1" applyFont="1" applyBorder="1" applyAlignment="1">
      <alignment horizontal="center" vertical="center" wrapText="1" shrinkToFit="1"/>
    </xf>
    <xf numFmtId="181" fontId="5" fillId="0" borderId="19" xfId="0" applyNumberFormat="1" applyFont="1" applyBorder="1" applyAlignment="1">
      <alignment horizontal="center" vertical="center" shrinkToFit="1"/>
    </xf>
    <xf numFmtId="1" fontId="4" fillId="0" borderId="46" xfId="0" applyNumberFormat="1" applyFont="1" applyBorder="1" applyAlignment="1">
      <alignment horizontal="center" vertical="center" shrinkToFit="1"/>
    </xf>
    <xf numFmtId="179" fontId="7" fillId="0" borderId="51" xfId="0" applyNumberFormat="1" applyFont="1" applyBorder="1" applyAlignment="1">
      <alignment horizontal="center" vertical="center" shrinkToFit="1"/>
    </xf>
    <xf numFmtId="181" fontId="5" fillId="0" borderId="2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136072</xdr:colOff>
      <xdr:row>0</xdr:row>
      <xdr:rowOff>176892</xdr:rowOff>
    </xdr:from>
    <xdr:ext cx="2398939" cy="333375"/>
    <xdr:pic>
      <xdr:nvPicPr>
        <xdr:cNvPr id="2" name="圖片 1">
          <a:extLst>
            <a:ext uri="{FF2B5EF4-FFF2-40B4-BE49-F238E27FC236}">
              <a16:creationId xmlns:a16="http://schemas.microsoft.com/office/drawing/2014/main" xmlns="" id="{EDD9B66C-87C9-4380-845D-64C2948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672" y="176892"/>
          <a:ext cx="239893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51"/>
  <sheetViews>
    <sheetView tabSelected="1" zoomScale="70" zoomScaleNormal="70" workbookViewId="0">
      <selection activeCell="E6" sqref="E6"/>
    </sheetView>
  </sheetViews>
  <sheetFormatPr defaultRowHeight="21" x14ac:dyDescent="0.25"/>
  <cols>
    <col min="1" max="1" width="10.625" style="10" customWidth="1"/>
    <col min="2" max="2" width="7.625" style="9" customWidth="1"/>
    <col min="3" max="3" width="4.625" style="1" customWidth="1"/>
    <col min="4" max="4" width="31.625" style="1" customWidth="1"/>
    <col min="5" max="5" width="20.625" style="1" customWidth="1"/>
    <col min="6" max="7" width="30.625" style="8" customWidth="1"/>
    <col min="8" max="8" width="7.125" style="7" customWidth="1"/>
    <col min="9" max="9" width="28.625" style="6" customWidth="1"/>
    <col min="10" max="10" width="31.625" style="1" customWidth="1"/>
    <col min="11" max="11" width="10.625" style="1" customWidth="1"/>
    <col min="12" max="14" width="4.625" style="5" customWidth="1"/>
    <col min="15" max="15" width="4.625" style="3" customWidth="1"/>
    <col min="16" max="16" width="4.625" style="5" customWidth="1"/>
    <col min="17" max="17" width="4.625" style="3" customWidth="1"/>
    <col min="18" max="18" width="5.625" style="4" customWidth="1"/>
    <col min="19" max="19" width="4.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47" customFormat="1" ht="45" customHeight="1" x14ac:dyDescent="0.25">
      <c r="A1" s="98" t="s">
        <v>244</v>
      </c>
      <c r="B1" s="98"/>
      <c r="C1" s="98"/>
      <c r="D1" s="53">
        <v>11</v>
      </c>
      <c r="F1" s="99" t="s">
        <v>243</v>
      </c>
      <c r="G1" s="99"/>
      <c r="H1" s="99"/>
      <c r="I1" s="99"/>
      <c r="J1" s="51"/>
      <c r="K1" s="51"/>
      <c r="L1" s="48"/>
      <c r="M1" s="100"/>
      <c r="N1" s="100"/>
      <c r="O1" s="100"/>
      <c r="P1" s="100"/>
      <c r="Q1" s="100"/>
      <c r="R1" s="49"/>
      <c r="S1" s="48"/>
      <c r="T1" s="48"/>
    </row>
    <row r="2" spans="1:20" s="47" customFormat="1" ht="6" customHeight="1" thickBot="1" x14ac:dyDescent="0.3">
      <c r="A2" s="54"/>
      <c r="B2" s="54"/>
      <c r="C2" s="54"/>
      <c r="D2" s="53"/>
      <c r="F2" s="52"/>
      <c r="G2" s="52"/>
      <c r="H2" s="52"/>
      <c r="I2" s="52"/>
      <c r="J2" s="51"/>
      <c r="K2" s="51"/>
      <c r="L2" s="50"/>
      <c r="M2" s="50"/>
      <c r="N2" s="50"/>
      <c r="O2" s="48"/>
      <c r="P2" s="50"/>
      <c r="Q2" s="48"/>
      <c r="R2" s="49"/>
      <c r="S2" s="48"/>
      <c r="T2" s="48"/>
    </row>
    <row r="3" spans="1:20" s="8" customFormat="1" ht="27" customHeight="1" thickBot="1" x14ac:dyDescent="0.3">
      <c r="A3" s="46"/>
      <c r="B3" s="101" t="s">
        <v>242</v>
      </c>
      <c r="C3" s="102"/>
      <c r="D3" s="45" t="s">
        <v>241</v>
      </c>
      <c r="E3" s="103" t="s">
        <v>240</v>
      </c>
      <c r="F3" s="103"/>
      <c r="G3" s="103"/>
      <c r="H3" s="103"/>
      <c r="I3" s="103"/>
      <c r="J3" s="44" t="s">
        <v>239</v>
      </c>
      <c r="K3" s="43"/>
      <c r="L3" s="42" t="s">
        <v>238</v>
      </c>
      <c r="M3" s="40" t="s">
        <v>237</v>
      </c>
      <c r="N3" s="40" t="s">
        <v>236</v>
      </c>
      <c r="O3" s="41" t="s">
        <v>235</v>
      </c>
      <c r="P3" s="41" t="s">
        <v>234</v>
      </c>
      <c r="Q3" s="40" t="s">
        <v>233</v>
      </c>
      <c r="R3" s="39" t="s">
        <v>232</v>
      </c>
      <c r="S3" s="38" t="s">
        <v>231</v>
      </c>
      <c r="T3" s="37" t="s">
        <v>230</v>
      </c>
    </row>
    <row r="4" spans="1:20" s="21" customFormat="1" ht="25.5" customHeight="1" x14ac:dyDescent="0.25">
      <c r="A4" s="77">
        <v>45597</v>
      </c>
      <c r="B4" s="79">
        <v>45597</v>
      </c>
      <c r="C4" s="81" t="s">
        <v>189</v>
      </c>
      <c r="D4" s="26" t="s">
        <v>229</v>
      </c>
      <c r="E4" s="25" t="s">
        <v>115</v>
      </c>
      <c r="F4" s="24" t="s">
        <v>228</v>
      </c>
      <c r="G4" s="24" t="s">
        <v>227</v>
      </c>
      <c r="H4" s="105" t="s">
        <v>14</v>
      </c>
      <c r="I4" s="23" t="s">
        <v>226</v>
      </c>
      <c r="J4" s="22" t="s">
        <v>225</v>
      </c>
      <c r="K4" s="22" t="s">
        <v>5</v>
      </c>
      <c r="L4" s="92">
        <v>5.4740000000000002</v>
      </c>
      <c r="M4" s="73">
        <v>2.1</v>
      </c>
      <c r="N4" s="73">
        <v>1.8399999999999999</v>
      </c>
      <c r="O4" s="95">
        <v>0</v>
      </c>
      <c r="P4" s="95">
        <v>0.4</v>
      </c>
      <c r="Q4" s="73">
        <v>1.9</v>
      </c>
      <c r="R4" s="75">
        <v>183</v>
      </c>
      <c r="S4" s="75">
        <v>619.57100000000003</v>
      </c>
      <c r="T4" s="83">
        <f>L4*70+M4*45+N4*25+O4*150+Q4*55+P4*60</f>
        <v>652.18000000000006</v>
      </c>
    </row>
    <row r="5" spans="1:20" s="3" customFormat="1" ht="15" customHeight="1" thickBot="1" x14ac:dyDescent="0.3">
      <c r="A5" s="78"/>
      <c r="B5" s="80"/>
      <c r="C5" s="82"/>
      <c r="D5" s="20" t="s">
        <v>224</v>
      </c>
      <c r="E5" s="19" t="s">
        <v>108</v>
      </c>
      <c r="F5" s="18" t="s">
        <v>223</v>
      </c>
      <c r="G5" s="18" t="s">
        <v>222</v>
      </c>
      <c r="H5" s="107"/>
      <c r="I5" s="17" t="s">
        <v>221</v>
      </c>
      <c r="J5" s="16" t="s">
        <v>220</v>
      </c>
      <c r="K5" s="16" t="s">
        <v>5</v>
      </c>
      <c r="L5" s="96"/>
      <c r="M5" s="74"/>
      <c r="N5" s="74"/>
      <c r="O5" s="97"/>
      <c r="P5" s="97"/>
      <c r="Q5" s="74"/>
      <c r="R5" s="76"/>
      <c r="S5" s="76"/>
      <c r="T5" s="84"/>
    </row>
    <row r="6" spans="1:20" s="21" customFormat="1" ht="25.5" customHeight="1" x14ac:dyDescent="0.25">
      <c r="A6" s="85">
        <v>45600</v>
      </c>
      <c r="B6" s="86">
        <v>45600</v>
      </c>
      <c r="C6" s="88" t="s">
        <v>189</v>
      </c>
      <c r="D6" s="36" t="s">
        <v>219</v>
      </c>
      <c r="E6" s="35" t="s">
        <v>101</v>
      </c>
      <c r="F6" s="34" t="s">
        <v>218</v>
      </c>
      <c r="G6" s="34" t="s">
        <v>217</v>
      </c>
      <c r="H6" s="89" t="s">
        <v>57</v>
      </c>
      <c r="I6" s="33" t="s">
        <v>216</v>
      </c>
      <c r="J6" s="32" t="s">
        <v>215</v>
      </c>
      <c r="K6" s="32" t="s">
        <v>5</v>
      </c>
      <c r="L6" s="91">
        <v>5.59</v>
      </c>
      <c r="M6" s="93">
        <v>2.0499999999999998</v>
      </c>
      <c r="N6" s="93">
        <v>1.72</v>
      </c>
      <c r="O6" s="94">
        <v>0</v>
      </c>
      <c r="P6" s="94">
        <v>0.4</v>
      </c>
      <c r="Q6" s="93">
        <v>2.2399999999999998</v>
      </c>
      <c r="R6" s="104">
        <v>175</v>
      </c>
      <c r="S6" s="104">
        <v>640.0625</v>
      </c>
      <c r="T6" s="57">
        <f>L6*70+M6*45+N6*25+O6*150+Q6*55+P6*60</f>
        <v>673.75</v>
      </c>
    </row>
    <row r="7" spans="1:20" s="3" customFormat="1" ht="15" customHeight="1" x14ac:dyDescent="0.25">
      <c r="A7" s="77"/>
      <c r="B7" s="87"/>
      <c r="C7" s="81"/>
      <c r="D7" s="31" t="s">
        <v>214</v>
      </c>
      <c r="E7" s="30" t="s">
        <v>95</v>
      </c>
      <c r="F7" s="29" t="s">
        <v>213</v>
      </c>
      <c r="G7" s="29" t="s">
        <v>212</v>
      </c>
      <c r="H7" s="90"/>
      <c r="I7" s="28" t="s">
        <v>211</v>
      </c>
      <c r="J7" s="27" t="s">
        <v>210</v>
      </c>
      <c r="K7" s="27" t="s">
        <v>5</v>
      </c>
      <c r="L7" s="92"/>
      <c r="M7" s="73"/>
      <c r="N7" s="73"/>
      <c r="O7" s="95"/>
      <c r="P7" s="95"/>
      <c r="Q7" s="73"/>
      <c r="R7" s="75"/>
      <c r="S7" s="75"/>
      <c r="T7" s="58"/>
    </row>
    <row r="8" spans="1:20" s="21" customFormat="1" ht="25.5" customHeight="1" x14ac:dyDescent="0.25">
      <c r="A8" s="77">
        <v>45601</v>
      </c>
      <c r="B8" s="79">
        <v>45601</v>
      </c>
      <c r="C8" s="81" t="s">
        <v>189</v>
      </c>
      <c r="D8" s="26" t="s">
        <v>209</v>
      </c>
      <c r="E8" s="25" t="s">
        <v>79</v>
      </c>
      <c r="F8" s="24" t="s">
        <v>208</v>
      </c>
      <c r="G8" s="24" t="s">
        <v>207</v>
      </c>
      <c r="H8" s="105" t="s">
        <v>51</v>
      </c>
      <c r="I8" s="23" t="s">
        <v>206</v>
      </c>
      <c r="J8" s="22" t="s">
        <v>205</v>
      </c>
      <c r="K8" s="22" t="s">
        <v>5</v>
      </c>
      <c r="L8" s="92">
        <v>5.7479999999999993</v>
      </c>
      <c r="M8" s="73">
        <v>1.25</v>
      </c>
      <c r="N8" s="73">
        <v>1.32</v>
      </c>
      <c r="O8" s="95">
        <v>0.5</v>
      </c>
      <c r="P8" s="95">
        <v>0.4</v>
      </c>
      <c r="Q8" s="73">
        <v>1.7799999999999998</v>
      </c>
      <c r="R8" s="75">
        <v>277</v>
      </c>
      <c r="S8" s="75">
        <v>654.08449999999982</v>
      </c>
      <c r="T8" s="83">
        <f>L8*70+M8*45+N8*25+O8*150+Q8*55+P8*60</f>
        <v>688.50999999999988</v>
      </c>
    </row>
    <row r="9" spans="1:20" s="3" customFormat="1" ht="15" customHeight="1" x14ac:dyDescent="0.25">
      <c r="A9" s="77"/>
      <c r="B9" s="87"/>
      <c r="C9" s="81"/>
      <c r="D9" s="31" t="s">
        <v>204</v>
      </c>
      <c r="E9" s="30" t="s">
        <v>73</v>
      </c>
      <c r="F9" s="29" t="s">
        <v>203</v>
      </c>
      <c r="G9" s="29" t="s">
        <v>202</v>
      </c>
      <c r="H9" s="106"/>
      <c r="I9" s="28" t="s">
        <v>201</v>
      </c>
      <c r="J9" s="27" t="s">
        <v>200</v>
      </c>
      <c r="K9" s="27" t="s">
        <v>5</v>
      </c>
      <c r="L9" s="92"/>
      <c r="M9" s="73"/>
      <c r="N9" s="73"/>
      <c r="O9" s="95"/>
      <c r="P9" s="95"/>
      <c r="Q9" s="73"/>
      <c r="R9" s="75"/>
      <c r="S9" s="75"/>
      <c r="T9" s="58"/>
    </row>
    <row r="10" spans="1:20" s="21" customFormat="1" ht="25.5" customHeight="1" x14ac:dyDescent="0.25">
      <c r="A10" s="77">
        <v>45602</v>
      </c>
      <c r="B10" s="79">
        <v>45602</v>
      </c>
      <c r="C10" s="81" t="s">
        <v>189</v>
      </c>
      <c r="D10" s="26" t="s">
        <v>199</v>
      </c>
      <c r="E10" s="25" t="s">
        <v>35</v>
      </c>
      <c r="F10" s="24" t="s">
        <v>198</v>
      </c>
      <c r="G10" s="24" t="s">
        <v>197</v>
      </c>
      <c r="H10" s="105" t="s">
        <v>39</v>
      </c>
      <c r="I10" s="23" t="s">
        <v>196</v>
      </c>
      <c r="J10" s="22" t="s">
        <v>195</v>
      </c>
      <c r="K10" s="22" t="s">
        <v>5</v>
      </c>
      <c r="L10" s="92">
        <v>5.1579999999999995</v>
      </c>
      <c r="M10" s="73">
        <v>2.1</v>
      </c>
      <c r="N10" s="73">
        <v>2.1399999999999997</v>
      </c>
      <c r="O10" s="95">
        <v>0</v>
      </c>
      <c r="P10" s="95">
        <v>0.4</v>
      </c>
      <c r="Q10" s="73">
        <v>2.46</v>
      </c>
      <c r="R10" s="75">
        <v>290</v>
      </c>
      <c r="S10" s="75">
        <v>634.94199999999989</v>
      </c>
      <c r="T10" s="83">
        <f>L10*70+M10*45+N10*25+O10*150+Q10*55+P10*60</f>
        <v>668.3599999999999</v>
      </c>
    </row>
    <row r="11" spans="1:20" s="3" customFormat="1" ht="15" customHeight="1" x14ac:dyDescent="0.25">
      <c r="A11" s="77"/>
      <c r="B11" s="87"/>
      <c r="C11" s="81"/>
      <c r="D11" s="31" t="s">
        <v>194</v>
      </c>
      <c r="E11" s="30" t="s">
        <v>35</v>
      </c>
      <c r="F11" s="29" t="s">
        <v>193</v>
      </c>
      <c r="G11" s="29" t="s">
        <v>192</v>
      </c>
      <c r="H11" s="106"/>
      <c r="I11" s="28" t="s">
        <v>191</v>
      </c>
      <c r="J11" s="27" t="s">
        <v>190</v>
      </c>
      <c r="K11" s="27" t="s">
        <v>5</v>
      </c>
      <c r="L11" s="92"/>
      <c r="M11" s="73"/>
      <c r="N11" s="73"/>
      <c r="O11" s="95"/>
      <c r="P11" s="95"/>
      <c r="Q11" s="73"/>
      <c r="R11" s="75"/>
      <c r="S11" s="75"/>
      <c r="T11" s="58"/>
    </row>
    <row r="12" spans="1:20" s="21" customFormat="1" ht="25.5" customHeight="1" x14ac:dyDescent="0.25">
      <c r="A12" s="77">
        <v>45603</v>
      </c>
      <c r="B12" s="79">
        <v>45603</v>
      </c>
      <c r="C12" s="81" t="s">
        <v>189</v>
      </c>
      <c r="D12" s="26" t="s">
        <v>188</v>
      </c>
      <c r="E12" s="25" t="s">
        <v>17</v>
      </c>
      <c r="F12" s="24" t="s">
        <v>187</v>
      </c>
      <c r="G12" s="24" t="s">
        <v>186</v>
      </c>
      <c r="H12" s="105" t="s">
        <v>14</v>
      </c>
      <c r="I12" s="23" t="s">
        <v>185</v>
      </c>
      <c r="J12" s="22" t="s">
        <v>184</v>
      </c>
      <c r="K12" s="22" t="s">
        <v>5</v>
      </c>
      <c r="L12" s="92">
        <v>5.4740000000000002</v>
      </c>
      <c r="M12" s="73">
        <v>2</v>
      </c>
      <c r="N12" s="73">
        <v>1.7799999999999998</v>
      </c>
      <c r="O12" s="95">
        <v>0</v>
      </c>
      <c r="P12" s="95">
        <v>0.4</v>
      </c>
      <c r="Q12" s="73">
        <v>2.2999999999999998</v>
      </c>
      <c r="R12" s="75">
        <v>191</v>
      </c>
      <c r="S12" s="75">
        <v>634.77099999999996</v>
      </c>
      <c r="T12" s="83">
        <f>L12*70+M12*45+N12*25+O12*150+Q12*55+P12*60</f>
        <v>668.18</v>
      </c>
    </row>
    <row r="13" spans="1:20" s="3" customFormat="1" ht="15" customHeight="1" x14ac:dyDescent="0.25">
      <c r="A13" s="77"/>
      <c r="B13" s="87"/>
      <c r="C13" s="81"/>
      <c r="D13" s="31" t="s">
        <v>183</v>
      </c>
      <c r="E13" s="30" t="s">
        <v>10</v>
      </c>
      <c r="F13" s="29" t="s">
        <v>182</v>
      </c>
      <c r="G13" s="29" t="s">
        <v>181</v>
      </c>
      <c r="H13" s="106"/>
      <c r="I13" s="28" t="s">
        <v>180</v>
      </c>
      <c r="J13" s="27" t="s">
        <v>179</v>
      </c>
      <c r="K13" s="27" t="s">
        <v>5</v>
      </c>
      <c r="L13" s="92"/>
      <c r="M13" s="73"/>
      <c r="N13" s="73"/>
      <c r="O13" s="95"/>
      <c r="P13" s="95"/>
      <c r="Q13" s="73"/>
      <c r="R13" s="75"/>
      <c r="S13" s="75"/>
      <c r="T13" s="58"/>
    </row>
    <row r="14" spans="1:20" s="21" customFormat="1" ht="25.5" customHeight="1" x14ac:dyDescent="0.25">
      <c r="A14" s="77">
        <v>45604</v>
      </c>
      <c r="B14" s="79">
        <v>45604</v>
      </c>
      <c r="C14" s="81" t="s">
        <v>18</v>
      </c>
      <c r="D14" s="26" t="s">
        <v>178</v>
      </c>
      <c r="E14" s="25" t="s">
        <v>177</v>
      </c>
      <c r="F14" s="24" t="s">
        <v>176</v>
      </c>
      <c r="G14" s="24" t="s">
        <v>175</v>
      </c>
      <c r="H14" s="105" t="s">
        <v>51</v>
      </c>
      <c r="I14" s="23" t="s">
        <v>174</v>
      </c>
      <c r="J14" s="22" t="s">
        <v>173</v>
      </c>
      <c r="K14" s="22" t="s">
        <v>5</v>
      </c>
      <c r="L14" s="92">
        <v>5.39</v>
      </c>
      <c r="M14" s="73">
        <v>1.8</v>
      </c>
      <c r="N14" s="73">
        <v>1.52</v>
      </c>
      <c r="O14" s="95">
        <v>0.2</v>
      </c>
      <c r="P14" s="95">
        <v>0.4</v>
      </c>
      <c r="Q14" s="73">
        <v>1.96</v>
      </c>
      <c r="R14" s="75">
        <v>208</v>
      </c>
      <c r="S14" s="75">
        <v>625.19499999999994</v>
      </c>
      <c r="T14" s="83">
        <f>L14*70+M14*45+N14*25+O14*150+Q14*55+P14*60</f>
        <v>658.09999999999991</v>
      </c>
    </row>
    <row r="15" spans="1:20" s="3" customFormat="1" ht="15" customHeight="1" thickBot="1" x14ac:dyDescent="0.3">
      <c r="A15" s="78"/>
      <c r="B15" s="80"/>
      <c r="C15" s="82"/>
      <c r="D15" s="20" t="s">
        <v>172</v>
      </c>
      <c r="E15" s="19" t="s">
        <v>171</v>
      </c>
      <c r="F15" s="18" t="s">
        <v>170</v>
      </c>
      <c r="G15" s="18" t="s">
        <v>169</v>
      </c>
      <c r="H15" s="107"/>
      <c r="I15" s="17" t="s">
        <v>168</v>
      </c>
      <c r="J15" s="16" t="s">
        <v>167</v>
      </c>
      <c r="K15" s="16" t="s">
        <v>5</v>
      </c>
      <c r="L15" s="96"/>
      <c r="M15" s="74"/>
      <c r="N15" s="74"/>
      <c r="O15" s="97"/>
      <c r="P15" s="97"/>
      <c r="Q15" s="74"/>
      <c r="R15" s="76"/>
      <c r="S15" s="76"/>
      <c r="T15" s="84"/>
    </row>
    <row r="16" spans="1:20" s="21" customFormat="1" ht="25.5" customHeight="1" x14ac:dyDescent="0.25">
      <c r="A16" s="85">
        <v>45607</v>
      </c>
      <c r="B16" s="86">
        <v>45607</v>
      </c>
      <c r="C16" s="88" t="s">
        <v>18</v>
      </c>
      <c r="D16" s="36" t="s">
        <v>166</v>
      </c>
      <c r="E16" s="35" t="s">
        <v>58</v>
      </c>
      <c r="F16" s="34" t="s">
        <v>165</v>
      </c>
      <c r="G16" s="34" t="s">
        <v>164</v>
      </c>
      <c r="H16" s="89" t="s">
        <v>57</v>
      </c>
      <c r="I16" s="33" t="s">
        <v>163</v>
      </c>
      <c r="J16" s="32" t="s">
        <v>162</v>
      </c>
      <c r="K16" s="32" t="s">
        <v>5</v>
      </c>
      <c r="L16" s="91">
        <v>5.2160000000000002</v>
      </c>
      <c r="M16" s="93">
        <v>2.0499999999999998</v>
      </c>
      <c r="N16" s="93">
        <v>1.8399999999999999</v>
      </c>
      <c r="O16" s="94">
        <v>0</v>
      </c>
      <c r="P16" s="94">
        <v>0.4</v>
      </c>
      <c r="Q16" s="93">
        <v>2.2399999999999998</v>
      </c>
      <c r="R16" s="104">
        <v>272</v>
      </c>
      <c r="S16" s="104">
        <v>618.04149999999993</v>
      </c>
      <c r="T16" s="57">
        <f>L16*70+M16*45+N16*25+O16*150+Q16*55+P16*60</f>
        <v>650.56999999999994</v>
      </c>
    </row>
    <row r="17" spans="1:20" s="3" customFormat="1" ht="15" customHeight="1" x14ac:dyDescent="0.25">
      <c r="A17" s="77"/>
      <c r="B17" s="87"/>
      <c r="C17" s="81"/>
      <c r="D17" s="31" t="s">
        <v>161</v>
      </c>
      <c r="E17" s="30" t="s">
        <v>56</v>
      </c>
      <c r="F17" s="29" t="s">
        <v>160</v>
      </c>
      <c r="G17" s="29" t="s">
        <v>159</v>
      </c>
      <c r="H17" s="90"/>
      <c r="I17" s="28" t="s">
        <v>158</v>
      </c>
      <c r="J17" s="27" t="s">
        <v>157</v>
      </c>
      <c r="K17" s="27" t="s">
        <v>5</v>
      </c>
      <c r="L17" s="92"/>
      <c r="M17" s="73"/>
      <c r="N17" s="73"/>
      <c r="O17" s="95"/>
      <c r="P17" s="95"/>
      <c r="Q17" s="73"/>
      <c r="R17" s="75"/>
      <c r="S17" s="75"/>
      <c r="T17" s="58"/>
    </row>
    <row r="18" spans="1:20" s="21" customFormat="1" ht="25.5" customHeight="1" x14ac:dyDescent="0.25">
      <c r="A18" s="77">
        <v>45608</v>
      </c>
      <c r="B18" s="79">
        <v>45608</v>
      </c>
      <c r="C18" s="81" t="s">
        <v>18</v>
      </c>
      <c r="D18" s="26" t="s">
        <v>156</v>
      </c>
      <c r="E18" s="25" t="s">
        <v>54</v>
      </c>
      <c r="F18" s="24" t="s">
        <v>155</v>
      </c>
      <c r="G18" s="24" t="s">
        <v>154</v>
      </c>
      <c r="H18" s="105" t="s">
        <v>14</v>
      </c>
      <c r="I18" s="23" t="s">
        <v>153</v>
      </c>
      <c r="J18" s="22" t="s">
        <v>152</v>
      </c>
      <c r="K18" s="22" t="s">
        <v>5</v>
      </c>
      <c r="L18" s="92">
        <v>5.4160000000000004</v>
      </c>
      <c r="M18" s="73">
        <v>2.0499999999999998</v>
      </c>
      <c r="N18" s="73">
        <v>1.8399999999999999</v>
      </c>
      <c r="O18" s="95">
        <v>0</v>
      </c>
      <c r="P18" s="95">
        <v>0.4</v>
      </c>
      <c r="Q18" s="73">
        <v>2.1799999999999997</v>
      </c>
      <c r="R18" s="75">
        <v>163</v>
      </c>
      <c r="S18" s="75">
        <v>628.20650000000001</v>
      </c>
      <c r="T18" s="83">
        <f>L18*70+M18*45+N18*25+O18*150+Q18*55+P18*60</f>
        <v>661.27</v>
      </c>
    </row>
    <row r="19" spans="1:20" s="3" customFormat="1" ht="15" customHeight="1" x14ac:dyDescent="0.25">
      <c r="A19" s="77"/>
      <c r="B19" s="87"/>
      <c r="C19" s="81"/>
      <c r="D19" s="31" t="s">
        <v>151</v>
      </c>
      <c r="E19" s="30" t="s">
        <v>47</v>
      </c>
      <c r="F19" s="29" t="s">
        <v>150</v>
      </c>
      <c r="G19" s="29" t="s">
        <v>149</v>
      </c>
      <c r="H19" s="106"/>
      <c r="I19" s="28" t="s">
        <v>148</v>
      </c>
      <c r="J19" s="27" t="s">
        <v>147</v>
      </c>
      <c r="K19" s="27" t="s">
        <v>5</v>
      </c>
      <c r="L19" s="92"/>
      <c r="M19" s="73"/>
      <c r="N19" s="73"/>
      <c r="O19" s="95"/>
      <c r="P19" s="95"/>
      <c r="Q19" s="73"/>
      <c r="R19" s="75"/>
      <c r="S19" s="75"/>
      <c r="T19" s="58"/>
    </row>
    <row r="20" spans="1:20" s="21" customFormat="1" ht="25.5" customHeight="1" x14ac:dyDescent="0.25">
      <c r="A20" s="77">
        <v>45609</v>
      </c>
      <c r="B20" s="79">
        <v>45609</v>
      </c>
      <c r="C20" s="81" t="s">
        <v>18</v>
      </c>
      <c r="D20" s="26" t="s">
        <v>146</v>
      </c>
      <c r="E20" s="25" t="s">
        <v>35</v>
      </c>
      <c r="F20" s="24" t="s">
        <v>145</v>
      </c>
      <c r="G20" s="24" t="s">
        <v>144</v>
      </c>
      <c r="H20" s="105" t="s">
        <v>39</v>
      </c>
      <c r="I20" s="23" t="s">
        <v>143</v>
      </c>
      <c r="J20" s="22" t="s">
        <v>142</v>
      </c>
      <c r="K20" s="22" t="s">
        <v>5</v>
      </c>
      <c r="L20" s="92">
        <v>5.516</v>
      </c>
      <c r="M20" s="73">
        <v>1.4</v>
      </c>
      <c r="N20" s="73">
        <v>1.5</v>
      </c>
      <c r="O20" s="95">
        <v>0.2</v>
      </c>
      <c r="P20" s="95">
        <v>0.4</v>
      </c>
      <c r="Q20" s="73">
        <v>1.64</v>
      </c>
      <c r="R20" s="75">
        <v>264</v>
      </c>
      <c r="S20" s="75">
        <v>599.27899999999988</v>
      </c>
      <c r="T20" s="83">
        <f>L20*70+M20*45+N20*25+O20*150+Q20*55+P20*60</f>
        <v>630.81999999999994</v>
      </c>
    </row>
    <row r="21" spans="1:20" s="3" customFormat="1" ht="15" customHeight="1" x14ac:dyDescent="0.25">
      <c r="A21" s="77"/>
      <c r="B21" s="87"/>
      <c r="C21" s="81"/>
      <c r="D21" s="31" t="s">
        <v>141</v>
      </c>
      <c r="E21" s="30" t="s">
        <v>35</v>
      </c>
      <c r="F21" s="29" t="s">
        <v>140</v>
      </c>
      <c r="G21" s="29" t="s">
        <v>139</v>
      </c>
      <c r="H21" s="106"/>
      <c r="I21" s="28" t="s">
        <v>138</v>
      </c>
      <c r="J21" s="27" t="s">
        <v>137</v>
      </c>
      <c r="K21" s="27" t="s">
        <v>5</v>
      </c>
      <c r="L21" s="92"/>
      <c r="M21" s="73"/>
      <c r="N21" s="73"/>
      <c r="O21" s="95"/>
      <c r="P21" s="95"/>
      <c r="Q21" s="73"/>
      <c r="R21" s="75"/>
      <c r="S21" s="75"/>
      <c r="T21" s="58"/>
    </row>
    <row r="22" spans="1:20" s="21" customFormat="1" ht="25.5" customHeight="1" x14ac:dyDescent="0.25">
      <c r="A22" s="77">
        <v>45610</v>
      </c>
      <c r="B22" s="79">
        <v>45610</v>
      </c>
      <c r="C22" s="81" t="s">
        <v>18</v>
      </c>
      <c r="D22" s="26" t="s">
        <v>136</v>
      </c>
      <c r="E22" s="25" t="s">
        <v>29</v>
      </c>
      <c r="F22" s="24" t="s">
        <v>135</v>
      </c>
      <c r="G22" s="24" t="s">
        <v>134</v>
      </c>
      <c r="H22" s="105" t="s">
        <v>14</v>
      </c>
      <c r="I22" s="23" t="s">
        <v>133</v>
      </c>
      <c r="J22" s="22" t="s">
        <v>132</v>
      </c>
      <c r="K22" s="22" t="s">
        <v>5</v>
      </c>
      <c r="L22" s="92">
        <v>5.6479999999999997</v>
      </c>
      <c r="M22" s="73">
        <v>2.0499999999999998</v>
      </c>
      <c r="N22" s="73">
        <v>1.7799999999999998</v>
      </c>
      <c r="O22" s="95">
        <v>0</v>
      </c>
      <c r="P22" s="95">
        <v>0.4</v>
      </c>
      <c r="Q22" s="73">
        <v>2.1799999999999997</v>
      </c>
      <c r="R22" s="75">
        <v>195</v>
      </c>
      <c r="S22" s="75">
        <v>642.20949999999982</v>
      </c>
      <c r="T22" s="83">
        <f>L22*70+M22*45+N22*25+O22*150+Q22*55+P22*60</f>
        <v>676.00999999999988</v>
      </c>
    </row>
    <row r="23" spans="1:20" s="3" customFormat="1" ht="15" customHeight="1" x14ac:dyDescent="0.25">
      <c r="A23" s="77"/>
      <c r="B23" s="87"/>
      <c r="C23" s="81"/>
      <c r="D23" s="31" t="s">
        <v>131</v>
      </c>
      <c r="E23" s="30" t="s">
        <v>23</v>
      </c>
      <c r="F23" s="29" t="s">
        <v>130</v>
      </c>
      <c r="G23" s="29" t="s">
        <v>129</v>
      </c>
      <c r="H23" s="106"/>
      <c r="I23" s="28" t="s">
        <v>128</v>
      </c>
      <c r="J23" s="27" t="s">
        <v>127</v>
      </c>
      <c r="K23" s="27" t="s">
        <v>5</v>
      </c>
      <c r="L23" s="92"/>
      <c r="M23" s="73"/>
      <c r="N23" s="73"/>
      <c r="O23" s="95"/>
      <c r="P23" s="95"/>
      <c r="Q23" s="73"/>
      <c r="R23" s="75"/>
      <c r="S23" s="75"/>
      <c r="T23" s="58"/>
    </row>
    <row r="24" spans="1:20" s="21" customFormat="1" ht="25.5" customHeight="1" x14ac:dyDescent="0.25">
      <c r="A24" s="77">
        <v>45611</v>
      </c>
      <c r="B24" s="79">
        <v>45611</v>
      </c>
      <c r="C24" s="81" t="s">
        <v>18</v>
      </c>
      <c r="D24" s="26" t="s">
        <v>126</v>
      </c>
      <c r="E24" s="25" t="s">
        <v>17</v>
      </c>
      <c r="F24" s="24" t="s">
        <v>125</v>
      </c>
      <c r="G24" s="24" t="s">
        <v>124</v>
      </c>
      <c r="H24" s="105" t="s">
        <v>51</v>
      </c>
      <c r="I24" s="23" t="s">
        <v>123</v>
      </c>
      <c r="J24" s="22" t="s">
        <v>122</v>
      </c>
      <c r="K24" s="22" t="s">
        <v>5</v>
      </c>
      <c r="L24" s="92">
        <v>5.3319999999999999</v>
      </c>
      <c r="M24" s="73">
        <v>1.35</v>
      </c>
      <c r="N24" s="73">
        <v>1.32</v>
      </c>
      <c r="O24" s="95">
        <v>0.5</v>
      </c>
      <c r="P24" s="95">
        <v>0.4</v>
      </c>
      <c r="Q24" s="73">
        <v>1.5</v>
      </c>
      <c r="R24" s="75">
        <v>283</v>
      </c>
      <c r="S24" s="75">
        <v>616.06549999999993</v>
      </c>
      <c r="T24" s="83">
        <f>L24*70+M24*45+N24*25+O24*150+Q24*55+P24*60</f>
        <v>648.49</v>
      </c>
    </row>
    <row r="25" spans="1:20" s="3" customFormat="1" ht="15" customHeight="1" thickBot="1" x14ac:dyDescent="0.3">
      <c r="A25" s="78"/>
      <c r="B25" s="80"/>
      <c r="C25" s="82"/>
      <c r="D25" s="20" t="s">
        <v>121</v>
      </c>
      <c r="E25" s="19" t="s">
        <v>10</v>
      </c>
      <c r="F25" s="18" t="s">
        <v>120</v>
      </c>
      <c r="G25" s="18" t="s">
        <v>119</v>
      </c>
      <c r="H25" s="107"/>
      <c r="I25" s="17" t="s">
        <v>118</v>
      </c>
      <c r="J25" s="16" t="s">
        <v>117</v>
      </c>
      <c r="K25" s="16" t="s">
        <v>5</v>
      </c>
      <c r="L25" s="96"/>
      <c r="M25" s="74"/>
      <c r="N25" s="74"/>
      <c r="O25" s="97"/>
      <c r="P25" s="97"/>
      <c r="Q25" s="74"/>
      <c r="R25" s="76"/>
      <c r="S25" s="76"/>
      <c r="T25" s="84"/>
    </row>
    <row r="26" spans="1:20" s="21" customFormat="1" ht="25.5" customHeight="1" x14ac:dyDescent="0.25">
      <c r="A26" s="85">
        <v>45614</v>
      </c>
      <c r="B26" s="86">
        <v>45614</v>
      </c>
      <c r="C26" s="88" t="s">
        <v>18</v>
      </c>
      <c r="D26" s="36" t="s">
        <v>116</v>
      </c>
      <c r="E26" s="35" t="s">
        <v>115</v>
      </c>
      <c r="F26" s="34" t="s">
        <v>114</v>
      </c>
      <c r="G26" s="34" t="s">
        <v>113</v>
      </c>
      <c r="H26" s="89" t="s">
        <v>112</v>
      </c>
      <c r="I26" s="33" t="s">
        <v>111</v>
      </c>
      <c r="J26" s="32" t="s">
        <v>110</v>
      </c>
      <c r="K26" s="32" t="s">
        <v>5</v>
      </c>
      <c r="L26" s="91">
        <v>5.274</v>
      </c>
      <c r="M26" s="93">
        <v>1.85</v>
      </c>
      <c r="N26" s="93">
        <v>1.52</v>
      </c>
      <c r="O26" s="94">
        <v>0</v>
      </c>
      <c r="P26" s="94">
        <v>0.4</v>
      </c>
      <c r="Q26" s="93">
        <v>2.6799999999999997</v>
      </c>
      <c r="R26" s="104">
        <v>292</v>
      </c>
      <c r="S26" s="104">
        <v>628.73849999999993</v>
      </c>
      <c r="T26" s="57">
        <f>L26*70+M26*45+N26*25+O26*150+Q26*55+P26*60</f>
        <v>661.82999999999993</v>
      </c>
    </row>
    <row r="27" spans="1:20" s="3" customFormat="1" ht="15" customHeight="1" x14ac:dyDescent="0.25">
      <c r="A27" s="77"/>
      <c r="B27" s="87"/>
      <c r="C27" s="81"/>
      <c r="D27" s="31" t="s">
        <v>109</v>
      </c>
      <c r="E27" s="30" t="s">
        <v>108</v>
      </c>
      <c r="F27" s="29" t="s">
        <v>107</v>
      </c>
      <c r="G27" s="29" t="s">
        <v>106</v>
      </c>
      <c r="H27" s="90"/>
      <c r="I27" s="28" t="s">
        <v>105</v>
      </c>
      <c r="J27" s="27" t="s">
        <v>104</v>
      </c>
      <c r="K27" s="27" t="s">
        <v>5</v>
      </c>
      <c r="L27" s="92"/>
      <c r="M27" s="73"/>
      <c r="N27" s="73"/>
      <c r="O27" s="95"/>
      <c r="P27" s="95"/>
      <c r="Q27" s="73"/>
      <c r="R27" s="75"/>
      <c r="S27" s="75"/>
      <c r="T27" s="58"/>
    </row>
    <row r="28" spans="1:20" s="21" customFormat="1" ht="25.5" customHeight="1" x14ac:dyDescent="0.25">
      <c r="A28" s="77">
        <v>45615</v>
      </c>
      <c r="B28" s="79">
        <v>45615</v>
      </c>
      <c r="C28" s="81" t="s">
        <v>103</v>
      </c>
      <c r="D28" s="26" t="s">
        <v>102</v>
      </c>
      <c r="E28" s="25" t="s">
        <v>101</v>
      </c>
      <c r="F28" s="24" t="s">
        <v>100</v>
      </c>
      <c r="G28" s="24" t="s">
        <v>99</v>
      </c>
      <c r="H28" s="105" t="s">
        <v>14</v>
      </c>
      <c r="I28" s="23" t="s">
        <v>98</v>
      </c>
      <c r="J28" s="22" t="s">
        <v>97</v>
      </c>
      <c r="K28" s="22" t="s">
        <v>5</v>
      </c>
      <c r="L28" s="92">
        <v>5.3319999999999999</v>
      </c>
      <c r="M28" s="73">
        <v>1.5499999999999998</v>
      </c>
      <c r="N28" s="73">
        <v>1.5799999999999998</v>
      </c>
      <c r="O28" s="95">
        <v>0.5</v>
      </c>
      <c r="P28" s="95">
        <v>0.4</v>
      </c>
      <c r="Q28" s="73">
        <v>1.9</v>
      </c>
      <c r="R28" s="75">
        <v>303</v>
      </c>
      <c r="S28" s="75">
        <v>651.69049999999993</v>
      </c>
      <c r="T28" s="83">
        <f>L28*70+M28*45+N28*25+O28*150+Q28*55+P28*60</f>
        <v>685.99</v>
      </c>
    </row>
    <row r="29" spans="1:20" s="3" customFormat="1" ht="15" customHeight="1" x14ac:dyDescent="0.25">
      <c r="A29" s="77"/>
      <c r="B29" s="87"/>
      <c r="C29" s="81"/>
      <c r="D29" s="31" t="s">
        <v>96</v>
      </c>
      <c r="E29" s="30" t="s">
        <v>95</v>
      </c>
      <c r="F29" s="29" t="s">
        <v>94</v>
      </c>
      <c r="G29" s="29" t="s">
        <v>93</v>
      </c>
      <c r="H29" s="106"/>
      <c r="I29" s="28" t="s">
        <v>92</v>
      </c>
      <c r="J29" s="27" t="s">
        <v>91</v>
      </c>
      <c r="K29" s="27" t="s">
        <v>5</v>
      </c>
      <c r="L29" s="92"/>
      <c r="M29" s="73"/>
      <c r="N29" s="73"/>
      <c r="O29" s="95"/>
      <c r="P29" s="95"/>
      <c r="Q29" s="73"/>
      <c r="R29" s="75"/>
      <c r="S29" s="75"/>
      <c r="T29" s="58"/>
    </row>
    <row r="30" spans="1:20" s="21" customFormat="1" ht="25.5" customHeight="1" x14ac:dyDescent="0.25">
      <c r="A30" s="77">
        <v>45616</v>
      </c>
      <c r="B30" s="79">
        <v>45616</v>
      </c>
      <c r="C30" s="81" t="s">
        <v>18</v>
      </c>
      <c r="D30" s="26" t="s">
        <v>90</v>
      </c>
      <c r="E30" s="25" t="s">
        <v>35</v>
      </c>
      <c r="F30" s="24" t="s">
        <v>89</v>
      </c>
      <c r="G30" s="24" t="s">
        <v>88</v>
      </c>
      <c r="H30" s="105" t="s">
        <v>39</v>
      </c>
      <c r="I30" s="23" t="s">
        <v>87</v>
      </c>
      <c r="J30" s="22" t="s">
        <v>86</v>
      </c>
      <c r="K30" s="22" t="s">
        <v>5</v>
      </c>
      <c r="L30" s="92">
        <v>5.4160000000000004</v>
      </c>
      <c r="M30" s="73">
        <v>1.65</v>
      </c>
      <c r="N30" s="73">
        <v>1.52</v>
      </c>
      <c r="O30" s="95">
        <v>0.2</v>
      </c>
      <c r="P30" s="95">
        <v>0.4</v>
      </c>
      <c r="Q30" s="73">
        <v>1.96</v>
      </c>
      <c r="R30" s="75">
        <v>262</v>
      </c>
      <c r="S30" s="75">
        <v>620.51149999999996</v>
      </c>
      <c r="T30" s="83">
        <f>L30*70+M30*45+N30*25+O30*150+Q30*55+P30*60</f>
        <v>653.16999999999996</v>
      </c>
    </row>
    <row r="31" spans="1:20" s="3" customFormat="1" ht="15" customHeight="1" x14ac:dyDescent="0.25">
      <c r="A31" s="77"/>
      <c r="B31" s="87"/>
      <c r="C31" s="81"/>
      <c r="D31" s="31" t="s">
        <v>85</v>
      </c>
      <c r="E31" s="30" t="s">
        <v>35</v>
      </c>
      <c r="F31" s="29" t="s">
        <v>84</v>
      </c>
      <c r="G31" s="29" t="s">
        <v>83</v>
      </c>
      <c r="H31" s="106"/>
      <c r="I31" s="28" t="s">
        <v>82</v>
      </c>
      <c r="J31" s="27" t="s">
        <v>81</v>
      </c>
      <c r="K31" s="27" t="s">
        <v>5</v>
      </c>
      <c r="L31" s="92"/>
      <c r="M31" s="73"/>
      <c r="N31" s="73"/>
      <c r="O31" s="95"/>
      <c r="P31" s="95"/>
      <c r="Q31" s="73"/>
      <c r="R31" s="75"/>
      <c r="S31" s="75"/>
      <c r="T31" s="58"/>
    </row>
    <row r="32" spans="1:20" s="21" customFormat="1" ht="25.5" customHeight="1" x14ac:dyDescent="0.25">
      <c r="A32" s="77">
        <v>45617</v>
      </c>
      <c r="B32" s="79">
        <v>45617</v>
      </c>
      <c r="C32" s="81" t="s">
        <v>18</v>
      </c>
      <c r="D32" s="26" t="s">
        <v>80</v>
      </c>
      <c r="E32" s="25" t="s">
        <v>79</v>
      </c>
      <c r="F32" s="24" t="s">
        <v>78</v>
      </c>
      <c r="G32" s="24" t="s">
        <v>77</v>
      </c>
      <c r="H32" s="105" t="s">
        <v>14</v>
      </c>
      <c r="I32" s="23" t="s">
        <v>76</v>
      </c>
      <c r="J32" s="22" t="s">
        <v>75</v>
      </c>
      <c r="K32" s="22" t="s">
        <v>5</v>
      </c>
      <c r="L32" s="92">
        <v>5.4740000000000002</v>
      </c>
      <c r="M32" s="73">
        <v>2.0499999999999998</v>
      </c>
      <c r="N32" s="73">
        <v>1.8399999999999999</v>
      </c>
      <c r="O32" s="95">
        <v>0</v>
      </c>
      <c r="P32" s="95">
        <v>0.4</v>
      </c>
      <c r="Q32" s="73">
        <v>2.1799999999999997</v>
      </c>
      <c r="R32" s="75">
        <v>193</v>
      </c>
      <c r="S32" s="75">
        <v>632.06349999999998</v>
      </c>
      <c r="T32" s="83">
        <f>L32*70+M32*45+N32*25+O32*150+Q32*55+P32*60</f>
        <v>665.33</v>
      </c>
    </row>
    <row r="33" spans="1:20" s="3" customFormat="1" ht="15" customHeight="1" x14ac:dyDescent="0.25">
      <c r="A33" s="77"/>
      <c r="B33" s="87"/>
      <c r="C33" s="81"/>
      <c r="D33" s="31" t="s">
        <v>74</v>
      </c>
      <c r="E33" s="30" t="s">
        <v>73</v>
      </c>
      <c r="F33" s="29" t="s">
        <v>72</v>
      </c>
      <c r="G33" s="29" t="s">
        <v>71</v>
      </c>
      <c r="H33" s="106"/>
      <c r="I33" s="28" t="s">
        <v>70</v>
      </c>
      <c r="J33" s="27" t="s">
        <v>69</v>
      </c>
      <c r="K33" s="27" t="s">
        <v>5</v>
      </c>
      <c r="L33" s="92"/>
      <c r="M33" s="73"/>
      <c r="N33" s="73"/>
      <c r="O33" s="95"/>
      <c r="P33" s="95"/>
      <c r="Q33" s="73"/>
      <c r="R33" s="75"/>
      <c r="S33" s="75"/>
      <c r="T33" s="58"/>
    </row>
    <row r="34" spans="1:20" s="21" customFormat="1" ht="25.5" customHeight="1" x14ac:dyDescent="0.25">
      <c r="A34" s="77">
        <v>45618</v>
      </c>
      <c r="B34" s="79">
        <v>45618</v>
      </c>
      <c r="C34" s="81" t="s">
        <v>18</v>
      </c>
      <c r="D34" s="26" t="s">
        <v>68</v>
      </c>
      <c r="E34" s="25" t="s">
        <v>17</v>
      </c>
      <c r="F34" s="24" t="s">
        <v>67</v>
      </c>
      <c r="G34" s="24" t="s">
        <v>66</v>
      </c>
      <c r="H34" s="105" t="s">
        <v>14</v>
      </c>
      <c r="I34" s="23" t="s">
        <v>65</v>
      </c>
      <c r="J34" s="22" t="s">
        <v>64</v>
      </c>
      <c r="K34" s="22" t="s">
        <v>5</v>
      </c>
      <c r="L34" s="92">
        <v>5.8319999999999999</v>
      </c>
      <c r="M34" s="73">
        <v>1.6</v>
      </c>
      <c r="N34" s="73">
        <v>1.7</v>
      </c>
      <c r="O34" s="95">
        <v>0</v>
      </c>
      <c r="P34" s="95">
        <v>0.4</v>
      </c>
      <c r="Q34" s="73">
        <v>1.38</v>
      </c>
      <c r="R34" s="75">
        <v>197</v>
      </c>
      <c r="S34" s="75">
        <v>591.50799999999992</v>
      </c>
      <c r="T34" s="83">
        <f>L34*70+M34*45+N34*25+O34*150+Q34*55+P34*60</f>
        <v>622.64</v>
      </c>
    </row>
    <row r="35" spans="1:20" s="3" customFormat="1" ht="15" customHeight="1" thickBot="1" x14ac:dyDescent="0.3">
      <c r="A35" s="78"/>
      <c r="B35" s="80"/>
      <c r="C35" s="82"/>
      <c r="D35" s="20" t="s">
        <v>63</v>
      </c>
      <c r="E35" s="19" t="s">
        <v>10</v>
      </c>
      <c r="F35" s="18" t="s">
        <v>62</v>
      </c>
      <c r="G35" s="18" t="s">
        <v>61</v>
      </c>
      <c r="H35" s="107"/>
      <c r="I35" s="17" t="s">
        <v>60</v>
      </c>
      <c r="J35" s="16" t="s">
        <v>59</v>
      </c>
      <c r="K35" s="16" t="s">
        <v>5</v>
      </c>
      <c r="L35" s="96"/>
      <c r="M35" s="74"/>
      <c r="N35" s="74"/>
      <c r="O35" s="97"/>
      <c r="P35" s="97"/>
      <c r="Q35" s="74"/>
      <c r="R35" s="76"/>
      <c r="S35" s="76"/>
      <c r="T35" s="84"/>
    </row>
    <row r="36" spans="1:20" s="21" customFormat="1" ht="25.5" customHeight="1" x14ac:dyDescent="0.25">
      <c r="A36" s="112">
        <v>45619</v>
      </c>
      <c r="B36" s="86">
        <f>A36</f>
        <v>45619</v>
      </c>
      <c r="C36" s="113"/>
      <c r="D36" s="59" t="s">
        <v>245</v>
      </c>
      <c r="E36" s="60"/>
      <c r="F36" s="60"/>
      <c r="G36" s="60"/>
      <c r="H36" s="60"/>
      <c r="I36" s="60"/>
      <c r="J36" s="61"/>
      <c r="K36" s="32"/>
      <c r="L36" s="65"/>
      <c r="M36" s="67"/>
      <c r="N36" s="67"/>
      <c r="O36" s="69"/>
      <c r="P36" s="69"/>
      <c r="Q36" s="67"/>
      <c r="R36" s="71"/>
      <c r="S36" s="71"/>
      <c r="T36" s="57"/>
    </row>
    <row r="37" spans="1:20" s="3" customFormat="1" ht="15" customHeight="1" x14ac:dyDescent="0.25">
      <c r="A37" s="108"/>
      <c r="B37" s="87"/>
      <c r="C37" s="110"/>
      <c r="D37" s="62"/>
      <c r="E37" s="63"/>
      <c r="F37" s="63"/>
      <c r="G37" s="63"/>
      <c r="H37" s="63"/>
      <c r="I37" s="63"/>
      <c r="J37" s="64"/>
      <c r="K37" s="27"/>
      <c r="L37" s="66"/>
      <c r="M37" s="68"/>
      <c r="N37" s="68"/>
      <c r="O37" s="70"/>
      <c r="P37" s="70"/>
      <c r="Q37" s="68"/>
      <c r="R37" s="72"/>
      <c r="S37" s="72"/>
      <c r="T37" s="58"/>
    </row>
    <row r="38" spans="1:20" s="21" customFormat="1" ht="25.5" customHeight="1" x14ac:dyDescent="0.25">
      <c r="A38" s="108">
        <v>45621</v>
      </c>
      <c r="B38" s="109">
        <v>45621</v>
      </c>
      <c r="C38" s="110"/>
      <c r="D38" s="115" t="s">
        <v>246</v>
      </c>
      <c r="E38" s="116"/>
      <c r="F38" s="116"/>
      <c r="G38" s="116"/>
      <c r="H38" s="116"/>
      <c r="I38" s="116"/>
      <c r="J38" s="117"/>
      <c r="K38" s="56"/>
      <c r="L38" s="66"/>
      <c r="M38" s="68"/>
      <c r="N38" s="68"/>
      <c r="O38" s="70"/>
      <c r="P38" s="70"/>
      <c r="Q38" s="68"/>
      <c r="R38" s="72"/>
      <c r="S38" s="72"/>
      <c r="T38" s="111"/>
    </row>
    <row r="39" spans="1:20" s="3" customFormat="1" ht="15" customHeight="1" thickBot="1" x14ac:dyDescent="0.3">
      <c r="A39" s="78"/>
      <c r="B39" s="80"/>
      <c r="C39" s="82"/>
      <c r="D39" s="122"/>
      <c r="E39" s="123"/>
      <c r="F39" s="123"/>
      <c r="G39" s="123"/>
      <c r="H39" s="123"/>
      <c r="I39" s="123"/>
      <c r="J39" s="124"/>
      <c r="K39" s="16"/>
      <c r="L39" s="96"/>
      <c r="M39" s="74"/>
      <c r="N39" s="74"/>
      <c r="O39" s="97"/>
      <c r="P39" s="97"/>
      <c r="Q39" s="74"/>
      <c r="R39" s="76"/>
      <c r="S39" s="76"/>
      <c r="T39" s="84"/>
    </row>
    <row r="40" spans="1:20" s="21" customFormat="1" ht="25.5" customHeight="1" x14ac:dyDescent="0.25">
      <c r="A40" s="108">
        <v>45622</v>
      </c>
      <c r="B40" s="109">
        <v>45622</v>
      </c>
      <c r="C40" s="110" t="s">
        <v>18</v>
      </c>
      <c r="D40" s="55" t="s">
        <v>55</v>
      </c>
      <c r="E40" s="118" t="s">
        <v>54</v>
      </c>
      <c r="F40" s="119" t="s">
        <v>53</v>
      </c>
      <c r="G40" s="119" t="s">
        <v>52</v>
      </c>
      <c r="H40" s="120" t="s">
        <v>51</v>
      </c>
      <c r="I40" s="121" t="s">
        <v>50</v>
      </c>
      <c r="J40" s="56" t="s">
        <v>49</v>
      </c>
      <c r="K40" s="56" t="s">
        <v>5</v>
      </c>
      <c r="L40" s="66">
        <v>5.274</v>
      </c>
      <c r="M40" s="68">
        <v>1.5</v>
      </c>
      <c r="N40" s="68">
        <v>1.52</v>
      </c>
      <c r="O40" s="70">
        <v>0.5</v>
      </c>
      <c r="P40" s="70">
        <v>0.4</v>
      </c>
      <c r="Q40" s="68">
        <v>1.96</v>
      </c>
      <c r="R40" s="72">
        <v>286</v>
      </c>
      <c r="S40" s="72">
        <v>647.40599999999995</v>
      </c>
      <c r="T40" s="111">
        <f>L40*70+M40*45+N40*25+O40*150+Q40*55+P40*60</f>
        <v>681.48</v>
      </c>
    </row>
    <row r="41" spans="1:20" s="3" customFormat="1" ht="15" customHeight="1" x14ac:dyDescent="0.25">
      <c r="A41" s="77"/>
      <c r="B41" s="87"/>
      <c r="C41" s="81"/>
      <c r="D41" s="31" t="s">
        <v>48</v>
      </c>
      <c r="E41" s="30" t="s">
        <v>47</v>
      </c>
      <c r="F41" s="29" t="s">
        <v>46</v>
      </c>
      <c r="G41" s="29" t="s">
        <v>45</v>
      </c>
      <c r="H41" s="106"/>
      <c r="I41" s="28" t="s">
        <v>44</v>
      </c>
      <c r="J41" s="27" t="s">
        <v>43</v>
      </c>
      <c r="K41" s="27" t="s">
        <v>5</v>
      </c>
      <c r="L41" s="92"/>
      <c r="M41" s="73"/>
      <c r="N41" s="73"/>
      <c r="O41" s="95"/>
      <c r="P41" s="95"/>
      <c r="Q41" s="73"/>
      <c r="R41" s="75"/>
      <c r="S41" s="75"/>
      <c r="T41" s="58"/>
    </row>
    <row r="42" spans="1:20" s="21" customFormat="1" ht="25.5" customHeight="1" x14ac:dyDescent="0.25">
      <c r="A42" s="77">
        <v>45623</v>
      </c>
      <c r="B42" s="79">
        <v>45623</v>
      </c>
      <c r="C42" s="81" t="s">
        <v>18</v>
      </c>
      <c r="D42" s="26" t="s">
        <v>42</v>
      </c>
      <c r="E42" s="25" t="s">
        <v>35</v>
      </c>
      <c r="F42" s="24" t="s">
        <v>41</v>
      </c>
      <c r="G42" s="24" t="s">
        <v>40</v>
      </c>
      <c r="H42" s="105" t="s">
        <v>39</v>
      </c>
      <c r="I42" s="23" t="s">
        <v>38</v>
      </c>
      <c r="J42" s="22" t="s">
        <v>37</v>
      </c>
      <c r="K42" s="22" t="s">
        <v>5</v>
      </c>
      <c r="L42" s="92">
        <v>5.774</v>
      </c>
      <c r="M42" s="73">
        <v>1.5499999999999998</v>
      </c>
      <c r="N42" s="73">
        <v>1.52</v>
      </c>
      <c r="O42" s="95">
        <v>0.2</v>
      </c>
      <c r="P42" s="95">
        <v>0.4</v>
      </c>
      <c r="Q42" s="73">
        <v>1.9</v>
      </c>
      <c r="R42" s="75">
        <v>309</v>
      </c>
      <c r="S42" s="75">
        <v>636.9085</v>
      </c>
      <c r="T42" s="83">
        <f>L42*70+M42*45+N42*25+O42*150+Q42*55+P42*60</f>
        <v>670.43000000000006</v>
      </c>
    </row>
    <row r="43" spans="1:20" s="3" customFormat="1" ht="15" customHeight="1" x14ac:dyDescent="0.25">
      <c r="A43" s="77"/>
      <c r="B43" s="87"/>
      <c r="C43" s="81"/>
      <c r="D43" s="31" t="s">
        <v>36</v>
      </c>
      <c r="E43" s="30" t="s">
        <v>35</v>
      </c>
      <c r="F43" s="29" t="s">
        <v>34</v>
      </c>
      <c r="G43" s="29" t="s">
        <v>33</v>
      </c>
      <c r="H43" s="106"/>
      <c r="I43" s="28" t="s">
        <v>32</v>
      </c>
      <c r="J43" s="27" t="s">
        <v>31</v>
      </c>
      <c r="K43" s="27" t="s">
        <v>5</v>
      </c>
      <c r="L43" s="92"/>
      <c r="M43" s="73"/>
      <c r="N43" s="73"/>
      <c r="O43" s="95"/>
      <c r="P43" s="95"/>
      <c r="Q43" s="73"/>
      <c r="R43" s="75"/>
      <c r="S43" s="75"/>
      <c r="T43" s="58"/>
    </row>
    <row r="44" spans="1:20" s="21" customFormat="1" ht="25.5" customHeight="1" x14ac:dyDescent="0.25">
      <c r="A44" s="77">
        <v>45624</v>
      </c>
      <c r="B44" s="79">
        <v>45624</v>
      </c>
      <c r="C44" s="81" t="s">
        <v>18</v>
      </c>
      <c r="D44" s="26" t="s">
        <v>30</v>
      </c>
      <c r="E44" s="25" t="s">
        <v>29</v>
      </c>
      <c r="F44" s="24" t="s">
        <v>28</v>
      </c>
      <c r="G44" s="24" t="s">
        <v>27</v>
      </c>
      <c r="H44" s="105" t="s">
        <v>14</v>
      </c>
      <c r="I44" s="23" t="s">
        <v>26</v>
      </c>
      <c r="J44" s="22" t="s">
        <v>25</v>
      </c>
      <c r="K44" s="22" t="s">
        <v>5</v>
      </c>
      <c r="L44" s="92">
        <v>5.39</v>
      </c>
      <c r="M44" s="73">
        <v>2</v>
      </c>
      <c r="N44" s="73">
        <v>1.9</v>
      </c>
      <c r="O44" s="95">
        <v>0</v>
      </c>
      <c r="P44" s="95">
        <v>0.4</v>
      </c>
      <c r="Q44" s="73">
        <v>2.1799999999999997</v>
      </c>
      <c r="R44" s="75">
        <v>208</v>
      </c>
      <c r="S44" s="75">
        <v>625.76499999999987</v>
      </c>
      <c r="T44" s="83">
        <f>L44*70+M44*45+N44*25+O44*150+Q44*55+P44*60</f>
        <v>658.69999999999993</v>
      </c>
    </row>
    <row r="45" spans="1:20" s="3" customFormat="1" ht="15" customHeight="1" x14ac:dyDescent="0.25">
      <c r="A45" s="77"/>
      <c r="B45" s="87"/>
      <c r="C45" s="81"/>
      <c r="D45" s="31" t="s">
        <v>24</v>
      </c>
      <c r="E45" s="30" t="s">
        <v>23</v>
      </c>
      <c r="F45" s="29" t="s">
        <v>22</v>
      </c>
      <c r="G45" s="29" t="s">
        <v>21</v>
      </c>
      <c r="H45" s="106"/>
      <c r="I45" s="28" t="s">
        <v>20</v>
      </c>
      <c r="J45" s="27" t="s">
        <v>19</v>
      </c>
      <c r="K45" s="27" t="s">
        <v>5</v>
      </c>
      <c r="L45" s="92"/>
      <c r="M45" s="73"/>
      <c r="N45" s="73"/>
      <c r="O45" s="95"/>
      <c r="P45" s="95"/>
      <c r="Q45" s="73"/>
      <c r="R45" s="75"/>
      <c r="S45" s="75"/>
      <c r="T45" s="58"/>
    </row>
    <row r="46" spans="1:20" s="21" customFormat="1" ht="25.5" customHeight="1" x14ac:dyDescent="0.25">
      <c r="A46" s="77">
        <v>45625</v>
      </c>
      <c r="B46" s="79">
        <v>45625</v>
      </c>
      <c r="C46" s="81" t="s">
        <v>18</v>
      </c>
      <c r="D46" s="26" t="s">
        <v>247</v>
      </c>
      <c r="E46" s="25" t="s">
        <v>17</v>
      </c>
      <c r="F46" s="24" t="s">
        <v>16</v>
      </c>
      <c r="G46" s="24" t="s">
        <v>15</v>
      </c>
      <c r="H46" s="105" t="s">
        <v>14</v>
      </c>
      <c r="I46" s="23" t="s">
        <v>13</v>
      </c>
      <c r="J46" s="22" t="s">
        <v>12</v>
      </c>
      <c r="K46" s="22" t="s">
        <v>5</v>
      </c>
      <c r="L46" s="92">
        <v>5.6899999999999995</v>
      </c>
      <c r="M46" s="73">
        <v>1.5499999999999998</v>
      </c>
      <c r="N46" s="73">
        <v>1.5799999999999998</v>
      </c>
      <c r="O46" s="95">
        <v>0</v>
      </c>
      <c r="P46" s="95">
        <v>0.4</v>
      </c>
      <c r="Q46" s="73">
        <v>1.7799999999999998</v>
      </c>
      <c r="R46" s="75">
        <v>195</v>
      </c>
      <c r="S46" s="75">
        <v>597.97749999999996</v>
      </c>
      <c r="T46" s="83">
        <f>L46*70+M46*45+N46*25+O46*150+Q46*55+P46*60</f>
        <v>629.44999999999993</v>
      </c>
    </row>
    <row r="47" spans="1:20" s="3" customFormat="1" ht="15" customHeight="1" thickBot="1" x14ac:dyDescent="0.3">
      <c r="A47" s="78"/>
      <c r="B47" s="80"/>
      <c r="C47" s="82"/>
      <c r="D47" s="20" t="s">
        <v>11</v>
      </c>
      <c r="E47" s="19" t="s">
        <v>10</v>
      </c>
      <c r="F47" s="18" t="s">
        <v>9</v>
      </c>
      <c r="G47" s="18" t="s">
        <v>8</v>
      </c>
      <c r="H47" s="107"/>
      <c r="I47" s="17" t="s">
        <v>7</v>
      </c>
      <c r="J47" s="16" t="s">
        <v>6</v>
      </c>
      <c r="K47" s="16" t="s">
        <v>5</v>
      </c>
      <c r="L47" s="96"/>
      <c r="M47" s="74"/>
      <c r="N47" s="74"/>
      <c r="O47" s="97"/>
      <c r="P47" s="97"/>
      <c r="Q47" s="74"/>
      <c r="R47" s="76"/>
      <c r="S47" s="76"/>
      <c r="T47" s="84"/>
    </row>
    <row r="48" spans="1:20" s="8" customFormat="1" ht="19.899999999999999" customHeight="1" x14ac:dyDescent="0.25">
      <c r="A48" s="114" t="s">
        <v>4</v>
      </c>
      <c r="B48" s="114"/>
      <c r="C48" s="114"/>
      <c r="D48" s="114"/>
      <c r="E48" s="114" t="s">
        <v>3</v>
      </c>
      <c r="F48" s="114"/>
      <c r="G48" s="114"/>
      <c r="H48" s="15"/>
      <c r="I48" s="14"/>
      <c r="J48" s="14"/>
      <c r="L48" s="13"/>
      <c r="M48" s="13"/>
      <c r="N48" s="13"/>
      <c r="P48" s="13"/>
      <c r="R48" s="12"/>
      <c r="T48" s="11"/>
    </row>
    <row r="49" spans="1:20" s="8" customFormat="1" ht="19.899999999999999" customHeight="1" x14ac:dyDescent="0.25">
      <c r="A49" s="114" t="s">
        <v>2</v>
      </c>
      <c r="B49" s="114"/>
      <c r="C49" s="114"/>
      <c r="D49" s="114"/>
      <c r="E49" s="114"/>
      <c r="F49" s="114"/>
      <c r="G49" s="114"/>
      <c r="H49" s="15"/>
      <c r="I49" s="14"/>
      <c r="J49" s="14"/>
      <c r="L49" s="13"/>
      <c r="M49" s="13"/>
      <c r="N49" s="13"/>
      <c r="P49" s="13"/>
      <c r="R49" s="12"/>
      <c r="T49" s="11"/>
    </row>
    <row r="50" spans="1:20" s="8" customFormat="1" ht="19.899999999999999" customHeight="1" x14ac:dyDescent="0.25">
      <c r="A50" s="114" t="s">
        <v>1</v>
      </c>
      <c r="B50" s="114"/>
      <c r="C50" s="114"/>
      <c r="D50" s="114"/>
      <c r="E50" s="114"/>
      <c r="F50" s="114"/>
      <c r="G50" s="114"/>
      <c r="H50" s="15"/>
      <c r="I50" s="14"/>
      <c r="J50" s="14"/>
      <c r="L50" s="13"/>
      <c r="M50" s="13"/>
      <c r="N50" s="13"/>
      <c r="P50" s="13"/>
      <c r="R50" s="12"/>
      <c r="T50" s="11"/>
    </row>
    <row r="51" spans="1:20" s="8" customFormat="1" ht="19.899999999999999" customHeight="1" x14ac:dyDescent="0.25">
      <c r="A51" s="114" t="s">
        <v>0</v>
      </c>
      <c r="B51" s="114"/>
      <c r="C51" s="114"/>
      <c r="D51" s="114"/>
      <c r="E51" s="114"/>
      <c r="F51" s="114"/>
      <c r="G51" s="114"/>
      <c r="H51" s="15"/>
      <c r="I51" s="14"/>
      <c r="J51" s="14"/>
      <c r="L51" s="13"/>
      <c r="M51" s="13"/>
      <c r="N51" s="13"/>
      <c r="P51" s="13"/>
      <c r="R51" s="12"/>
      <c r="T51" s="11"/>
    </row>
  </sheetData>
  <mergeCells count="296">
    <mergeCell ref="A49:G49"/>
    <mergeCell ref="A50:G50"/>
    <mergeCell ref="A51:G51"/>
    <mergeCell ref="A48:D48"/>
    <mergeCell ref="E48:G48"/>
    <mergeCell ref="S46:S47"/>
    <mergeCell ref="D38:J39"/>
    <mergeCell ref="Q44:Q45"/>
    <mergeCell ref="R44:R45"/>
    <mergeCell ref="S44:S45"/>
    <mergeCell ref="M42:M43"/>
    <mergeCell ref="N42:N43"/>
    <mergeCell ref="O42:O43"/>
    <mergeCell ref="P40:P41"/>
    <mergeCell ref="N40:N41"/>
    <mergeCell ref="O40:O41"/>
    <mergeCell ref="T44:T45"/>
    <mergeCell ref="A46:A47"/>
    <mergeCell ref="B46:B47"/>
    <mergeCell ref="C46:C47"/>
    <mergeCell ref="H46:H47"/>
    <mergeCell ref="L46:L47"/>
    <mergeCell ref="T46:T47"/>
    <mergeCell ref="M46:M47"/>
    <mergeCell ref="N46:N47"/>
    <mergeCell ref="O46:O47"/>
    <mergeCell ref="P46:P47"/>
    <mergeCell ref="Q46:Q47"/>
    <mergeCell ref="R46:R47"/>
    <mergeCell ref="N44:N45"/>
    <mergeCell ref="O44:O45"/>
    <mergeCell ref="A44:A45"/>
    <mergeCell ref="B44:B45"/>
    <mergeCell ref="C44:C45"/>
    <mergeCell ref="H44:H45"/>
    <mergeCell ref="L44:L45"/>
    <mergeCell ref="M44:M45"/>
    <mergeCell ref="P44:P45"/>
    <mergeCell ref="N34:N35"/>
    <mergeCell ref="O34:O35"/>
    <mergeCell ref="T42:T43"/>
    <mergeCell ref="P42:P43"/>
    <mergeCell ref="Q42:Q43"/>
    <mergeCell ref="R42:R43"/>
    <mergeCell ref="A40:A41"/>
    <mergeCell ref="B40:B41"/>
    <mergeCell ref="C40:C41"/>
    <mergeCell ref="H40:H41"/>
    <mergeCell ref="L40:L41"/>
    <mergeCell ref="M40:M41"/>
    <mergeCell ref="Q40:Q41"/>
    <mergeCell ref="R40:R41"/>
    <mergeCell ref="S40:S41"/>
    <mergeCell ref="T40:T41"/>
    <mergeCell ref="A42:A43"/>
    <mergeCell ref="B42:B43"/>
    <mergeCell ref="C42:C43"/>
    <mergeCell ref="H42:H43"/>
    <mergeCell ref="L42:L43"/>
    <mergeCell ref="S42:S43"/>
    <mergeCell ref="A34:A35"/>
    <mergeCell ref="B34:B35"/>
    <mergeCell ref="C34:C35"/>
    <mergeCell ref="H34:H35"/>
    <mergeCell ref="L34:L35"/>
    <mergeCell ref="M34:M35"/>
    <mergeCell ref="S34:S35"/>
    <mergeCell ref="T34:T35"/>
    <mergeCell ref="A38:A39"/>
    <mergeCell ref="B38:B39"/>
    <mergeCell ref="C38:C39"/>
    <mergeCell ref="L38:L39"/>
    <mergeCell ref="S38:S39"/>
    <mergeCell ref="T38:T39"/>
    <mergeCell ref="P38:P39"/>
    <mergeCell ref="M38:M39"/>
    <mergeCell ref="N38:N39"/>
    <mergeCell ref="O38:O39"/>
    <mergeCell ref="P34:P35"/>
    <mergeCell ref="Q34:Q35"/>
    <mergeCell ref="R34:R35"/>
    <mergeCell ref="Q38:Q39"/>
    <mergeCell ref="R38:R39"/>
    <mergeCell ref="A36:A37"/>
    <mergeCell ref="B36:B37"/>
    <mergeCell ref="C36:C37"/>
    <mergeCell ref="T30:T31"/>
    <mergeCell ref="A32:A33"/>
    <mergeCell ref="B32:B33"/>
    <mergeCell ref="C32:C33"/>
    <mergeCell ref="H32:H33"/>
    <mergeCell ref="L32:L33"/>
    <mergeCell ref="S32:S33"/>
    <mergeCell ref="T32:T33"/>
    <mergeCell ref="P32:P33"/>
    <mergeCell ref="M32:M33"/>
    <mergeCell ref="N32:N33"/>
    <mergeCell ref="O32:O33"/>
    <mergeCell ref="P30:P31"/>
    <mergeCell ref="Q30:Q31"/>
    <mergeCell ref="R30:R31"/>
    <mergeCell ref="Q32:Q33"/>
    <mergeCell ref="R32:R33"/>
    <mergeCell ref="N30:N31"/>
    <mergeCell ref="O30:O31"/>
    <mergeCell ref="A30:A31"/>
    <mergeCell ref="B30:B31"/>
    <mergeCell ref="C30:C31"/>
    <mergeCell ref="H30:H31"/>
    <mergeCell ref="L30:L31"/>
    <mergeCell ref="M30:M31"/>
    <mergeCell ref="S30:S31"/>
    <mergeCell ref="A26:A27"/>
    <mergeCell ref="B26:B27"/>
    <mergeCell ref="C26:C27"/>
    <mergeCell ref="H26:H27"/>
    <mergeCell ref="L26:L27"/>
    <mergeCell ref="M26:M27"/>
    <mergeCell ref="S26:S27"/>
    <mergeCell ref="T26:T27"/>
    <mergeCell ref="A28:A29"/>
    <mergeCell ref="B28:B29"/>
    <mergeCell ref="C28:C29"/>
    <mergeCell ref="H28:H29"/>
    <mergeCell ref="L28:L29"/>
    <mergeCell ref="S28:S29"/>
    <mergeCell ref="T28:T29"/>
    <mergeCell ref="P28:P29"/>
    <mergeCell ref="M28:M29"/>
    <mergeCell ref="N28:N29"/>
    <mergeCell ref="O28:O29"/>
    <mergeCell ref="P26:P27"/>
    <mergeCell ref="Q26:Q27"/>
    <mergeCell ref="R26:R27"/>
    <mergeCell ref="Q28:Q29"/>
    <mergeCell ref="R28:R29"/>
    <mergeCell ref="N26:N27"/>
    <mergeCell ref="O26:O27"/>
    <mergeCell ref="T22:T23"/>
    <mergeCell ref="A24:A25"/>
    <mergeCell ref="B24:B25"/>
    <mergeCell ref="C24:C25"/>
    <mergeCell ref="H24:H25"/>
    <mergeCell ref="L24:L25"/>
    <mergeCell ref="S24:S25"/>
    <mergeCell ref="T24:T25"/>
    <mergeCell ref="P24:P25"/>
    <mergeCell ref="M24:M25"/>
    <mergeCell ref="N24:N25"/>
    <mergeCell ref="O24:O25"/>
    <mergeCell ref="P22:P23"/>
    <mergeCell ref="Q22:Q23"/>
    <mergeCell ref="R22:R23"/>
    <mergeCell ref="Q24:Q25"/>
    <mergeCell ref="R24:R25"/>
    <mergeCell ref="N22:N23"/>
    <mergeCell ref="O22:O23"/>
    <mergeCell ref="A22:A23"/>
    <mergeCell ref="B22:B23"/>
    <mergeCell ref="C22:C23"/>
    <mergeCell ref="H22:H23"/>
    <mergeCell ref="L22:L23"/>
    <mergeCell ref="M22:M23"/>
    <mergeCell ref="S22:S23"/>
    <mergeCell ref="A18:A19"/>
    <mergeCell ref="B18:B19"/>
    <mergeCell ref="C18:C19"/>
    <mergeCell ref="H18:H19"/>
    <mergeCell ref="L18:L19"/>
    <mergeCell ref="M18:M19"/>
    <mergeCell ref="S18:S19"/>
    <mergeCell ref="T18:T19"/>
    <mergeCell ref="A20:A21"/>
    <mergeCell ref="B20:B21"/>
    <mergeCell ref="C20:C21"/>
    <mergeCell ref="H20:H21"/>
    <mergeCell ref="L20:L21"/>
    <mergeCell ref="S20:S21"/>
    <mergeCell ref="T20:T21"/>
    <mergeCell ref="P20:P21"/>
    <mergeCell ref="M20:M21"/>
    <mergeCell ref="N20:N21"/>
    <mergeCell ref="O20:O21"/>
    <mergeCell ref="P18:P19"/>
    <mergeCell ref="Q18:Q19"/>
    <mergeCell ref="R18:R19"/>
    <mergeCell ref="Q20:Q21"/>
    <mergeCell ref="R20:R21"/>
    <mergeCell ref="N18:N19"/>
    <mergeCell ref="O18:O19"/>
    <mergeCell ref="T14:T15"/>
    <mergeCell ref="A16:A17"/>
    <mergeCell ref="B16:B17"/>
    <mergeCell ref="C16:C17"/>
    <mergeCell ref="H16:H17"/>
    <mergeCell ref="L16:L17"/>
    <mergeCell ref="S16:S17"/>
    <mergeCell ref="T16:T17"/>
    <mergeCell ref="P16:P17"/>
    <mergeCell ref="M16:M17"/>
    <mergeCell ref="N16:N17"/>
    <mergeCell ref="O16:O17"/>
    <mergeCell ref="P14:P15"/>
    <mergeCell ref="Q14:Q15"/>
    <mergeCell ref="R14:R15"/>
    <mergeCell ref="Q16:Q17"/>
    <mergeCell ref="R16:R17"/>
    <mergeCell ref="N14:N15"/>
    <mergeCell ref="O14:O15"/>
    <mergeCell ref="A14:A15"/>
    <mergeCell ref="B14:B15"/>
    <mergeCell ref="C14:C15"/>
    <mergeCell ref="H14:H15"/>
    <mergeCell ref="L14:L15"/>
    <mergeCell ref="M14:M15"/>
    <mergeCell ref="S14:S15"/>
    <mergeCell ref="A10:A11"/>
    <mergeCell ref="B10:B11"/>
    <mergeCell ref="C10:C11"/>
    <mergeCell ref="H10:H11"/>
    <mergeCell ref="L10:L11"/>
    <mergeCell ref="M10:M11"/>
    <mergeCell ref="S10:S11"/>
    <mergeCell ref="T10:T11"/>
    <mergeCell ref="A12:A13"/>
    <mergeCell ref="B12:B13"/>
    <mergeCell ref="C12:C13"/>
    <mergeCell ref="H12:H13"/>
    <mergeCell ref="L12:L13"/>
    <mergeCell ref="S12:S13"/>
    <mergeCell ref="T12:T13"/>
    <mergeCell ref="P12:P13"/>
    <mergeCell ref="M12:M13"/>
    <mergeCell ref="N12:N13"/>
    <mergeCell ref="O12:O13"/>
    <mergeCell ref="P10:P11"/>
    <mergeCell ref="Q10:Q11"/>
    <mergeCell ref="R10:R11"/>
    <mergeCell ref="Q12:Q13"/>
    <mergeCell ref="R12:R13"/>
    <mergeCell ref="N10:N11"/>
    <mergeCell ref="O10:O11"/>
    <mergeCell ref="T8:T9"/>
    <mergeCell ref="P8:P9"/>
    <mergeCell ref="Q8:Q9"/>
    <mergeCell ref="R8:R9"/>
    <mergeCell ref="A1:C1"/>
    <mergeCell ref="F1:I1"/>
    <mergeCell ref="M1:Q1"/>
    <mergeCell ref="B3:C3"/>
    <mergeCell ref="E3:I3"/>
    <mergeCell ref="S4:S5"/>
    <mergeCell ref="Q6:Q7"/>
    <mergeCell ref="R6:R7"/>
    <mergeCell ref="S6:S7"/>
    <mergeCell ref="T6:T7"/>
    <mergeCell ref="A8:A9"/>
    <mergeCell ref="B8:B9"/>
    <mergeCell ref="C8:C9"/>
    <mergeCell ref="H8:H9"/>
    <mergeCell ref="L8:L9"/>
    <mergeCell ref="S8:S9"/>
    <mergeCell ref="M8:M9"/>
    <mergeCell ref="N8:N9"/>
    <mergeCell ref="O8:O9"/>
    <mergeCell ref="H4:H5"/>
    <mergeCell ref="Q4:Q5"/>
    <mergeCell ref="R4:R5"/>
    <mergeCell ref="A4:A5"/>
    <mergeCell ref="B4:B5"/>
    <mergeCell ref="C4:C5"/>
    <mergeCell ref="T4:T5"/>
    <mergeCell ref="A6:A7"/>
    <mergeCell ref="B6:B7"/>
    <mergeCell ref="C6:C7"/>
    <mergeCell ref="H6:H7"/>
    <mergeCell ref="L6:L7"/>
    <mergeCell ref="M6:M7"/>
    <mergeCell ref="N6:N7"/>
    <mergeCell ref="O6:O7"/>
    <mergeCell ref="M4:M5"/>
    <mergeCell ref="L4:L5"/>
    <mergeCell ref="P6:P7"/>
    <mergeCell ref="N4:N5"/>
    <mergeCell ref="O4:O5"/>
    <mergeCell ref="P4:P5"/>
    <mergeCell ref="T36:T37"/>
    <mergeCell ref="D36:J37"/>
    <mergeCell ref="L36:L37"/>
    <mergeCell ref="M36:M37"/>
    <mergeCell ref="N36:N37"/>
    <mergeCell ref="O36:O37"/>
    <mergeCell ref="P36:P37"/>
    <mergeCell ref="Q36:Q37"/>
    <mergeCell ref="R36:R37"/>
    <mergeCell ref="S36:S37"/>
  </mergeCells>
  <phoneticPr fontId="3" type="noConversion"/>
  <printOptions horizontalCentered="1"/>
  <pageMargins left="0.19685039370078741" right="0.19685039370078741" top="0.39370078740157483" bottom="0.19685039370078741" header="0.23622047244094491" footer="0.23622047244094491"/>
  <pageSetup paperSize="9" scale="4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2024-10-14T02:02:54Z</dcterms:created>
  <dcterms:modified xsi:type="dcterms:W3CDTF">2024-10-14T03:54:36Z</dcterms:modified>
</cp:coreProperties>
</file>